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80" yWindow="65456" windowWidth="19460" windowHeight="13520" activeTab="5"/>
  </bookViews>
  <sheets>
    <sheet name="Π1" sheetId="1" r:id="rId1"/>
    <sheet name="Π2" sheetId="2" r:id="rId2"/>
    <sheet name="Π2α" sheetId="3" r:id="rId3"/>
    <sheet name="Π3" sheetId="4" r:id="rId4"/>
    <sheet name="Π3α" sheetId="5" r:id="rId5"/>
    <sheet name="Π4" sheetId="6" r:id="rId6"/>
    <sheet name="Π5" sheetId="7" r:id="rId7"/>
  </sheets>
  <definedNames>
    <definedName name="_xlnm.Print_Area" localSheetId="0">'Π1'!$A$1:$F$17</definedName>
    <definedName name="_xlnm.Print_Area" localSheetId="1">'Π2'!$A$1:$F$68</definedName>
    <definedName name="_xlnm.Print_Area" localSheetId="2">'Π2α'!$A$1:$F$68</definedName>
    <definedName name="_xlnm.Print_Area" localSheetId="3">'Π3'!$A$1:$H$49</definedName>
    <definedName name="_xlnm.Print_Area" localSheetId="4">'Π3α'!$A$1:$H$49</definedName>
    <definedName name="_xlnm.Print_Area" localSheetId="5">'Π4'!$A$5:$I$20</definedName>
    <definedName name="_xlnm.Print_Area" localSheetId="6">'Π5'!$A$1:$J$108</definedName>
    <definedName name="_xlnm.Print_Titles" localSheetId="5">'Π4'!$1:$5</definedName>
    <definedName name="_xlnm.Print_Titles" localSheetId="6">'Π5'!$1:$5</definedName>
  </definedNames>
  <calcPr fullCalcOnLoad="1"/>
</workbook>
</file>

<file path=xl/sharedStrings.xml><?xml version="1.0" encoding="utf-8"?>
<sst xmlns="http://schemas.openxmlformats.org/spreadsheetml/2006/main" count="724" uniqueCount="424">
  <si>
    <t>Ε    ι    σ    α    γ    ω    γ    έ    ς</t>
  </si>
  <si>
    <r>
      <t>G7</t>
    </r>
    <r>
      <rPr>
        <sz val="11"/>
        <rFont val="Times New Roman"/>
        <family val="1"/>
      </rPr>
      <t>: Γαλλία, Γερμανία, Ιταλία, Ην. Βασίλειο, Η.Π.Α., Καναδάς, Ιαπωνία</t>
    </r>
  </si>
  <si>
    <t>Ευρωζώνη</t>
  </si>
  <si>
    <t>Αξία 2019</t>
  </si>
  <si>
    <t>Ποσότητα 2019</t>
  </si>
  <si>
    <t>Είδη &amp; συναλλαγές μη ταξινομημένα κατά κατηγορίες</t>
  </si>
  <si>
    <t>0-9</t>
  </si>
  <si>
    <t>Συνολικές εξαγωγές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</si>
  <si>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</si>
  <si>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</si>
  <si>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</si>
  <si>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</si>
  <si>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</si>
  <si>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</si>
  <si>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</si>
  <si>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</si>
  <si>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</si>
  <si>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</si>
  <si>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</si>
  <si>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</si>
  <si>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</si>
  <si>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</si>
  <si>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</si>
  <si>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</si>
  <si>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</si>
  <si>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</si>
  <si>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t>Π ί ν α κ α ς   2</t>
  </si>
  <si>
    <t xml:space="preserve"> ΟΙ ΕΛΛΗΝΙΚΕΣ ΕΞΑΓΩΓΕΣ ΚΑΤΑ ΟΙΚΟΝΟΜΙΚΕΣ ΕΝΩΣΕΙΣ</t>
  </si>
  <si>
    <t>(Σε εκατ. ευρώ)</t>
  </si>
  <si>
    <t>ΟΙΚΟΝΟΜΙΚΕΣ ΕΝΩΣΕΙΣ</t>
  </si>
  <si>
    <t>ΕΞΑΓΩΓΕΣ</t>
  </si>
  <si>
    <t>% ΜΕΤΑΒΟΛΗ</t>
  </si>
  <si>
    <t>% ΣΥΝΘΕΣΗ</t>
  </si>
  <si>
    <t>ΚΟΣΜΟΣ</t>
  </si>
  <si>
    <t>ΟΟΣΑ</t>
  </si>
  <si>
    <t>Ευρωζώνη</t>
  </si>
  <si>
    <t>G7</t>
  </si>
  <si>
    <t>Βόρεια Αμερική</t>
  </si>
  <si>
    <t>Χώρες BRICS</t>
  </si>
  <si>
    <t>Μ. Ανατολή &amp; Β. Αφρική</t>
  </si>
  <si>
    <t>Χώρες OPEC</t>
  </si>
  <si>
    <t>Χώρες του Κόλπου (Συμβούλιο Συνεργασίας Κόλπου)</t>
  </si>
  <si>
    <t>Οικονομική Συνεργασία Μαύρης Θάλασσας (Ο.Σ.Ε.Π.)</t>
  </si>
  <si>
    <t>Ευρασιατική Οικονομική Ένωση</t>
  </si>
  <si>
    <t>Βόρεια Αφρική</t>
  </si>
  <si>
    <t>Χώρες Υποσαχάριας Αφρικής</t>
  </si>
  <si>
    <t>Χώρες MERCOSUR</t>
  </si>
  <si>
    <t>Εφοδιασμοί πλοίων</t>
  </si>
  <si>
    <t xml:space="preserve"> ΟΙ ΕΛΛΗΝΙΚΕΣ ΕΙΣΑΓΩΓΕΣ ΚΑΤΑ ΟΙΚΟΝΟΜΙΚΕΣ ΕΝΩΣΕΙΣ</t>
  </si>
  <si>
    <t>ΕΙΣΑΓΩΓΕΣ</t>
  </si>
  <si>
    <t>* Τα στοιχεία και για τα δύο έτη είναι προσωρινά</t>
  </si>
  <si>
    <t>ΣΗΜΕΙΩΣΗ</t>
  </si>
  <si>
    <t>Ισλανδία, Νορβηγία, Σουηδία, Φινλανδία, Αυστρία, Ελβετία, Τουρκία, Εσθονία, Πολωνία, Τσεχία, Σλοβακία, Ουγγαρία</t>
  </si>
  <si>
    <t>Σλοβενία, Η.Π.Α., Καναδάς, Μεξικό, Χιλή, Ισραήλ, Ν. Κορέα, Ιαπωνία, Αυστραλία, Ν. Ζηλανδία</t>
  </si>
  <si>
    <t>Επεξεργασία στοιχείων από το ΚΕΕΜ</t>
  </si>
  <si>
    <r>
      <t>ΟΟΣΑ</t>
    </r>
    <r>
      <rPr>
        <sz val="11"/>
        <rFont val="Times New Roman"/>
        <family val="1"/>
      </rPr>
      <t>: Γαλλία, Ολλανδία, Γερμανία, Ιταλία, Ην. Βασίλειο, Ιρλανδία, Δανία, Πορτογαλία, Ισπανία, Βέλγιο, Λουξεμβούργο,</t>
    </r>
  </si>
  <si>
    <r>
      <t>Πηγή</t>
    </r>
    <r>
      <rPr>
        <sz val="11"/>
        <rFont val="Times New Roman"/>
        <family val="1"/>
      </rPr>
      <t>: ΕΛ. ΣΤΑΤ.-Επεξεργασία στοιχείων από το ΚΕΕΜ</t>
    </r>
  </si>
  <si>
    <t>Π ί ν α κ α ς    5</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</si>
  <si>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</si>
  <si>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</si>
  <si>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Π ί ν α κ α ς   3α</t>
  </si>
  <si>
    <t>Περιγραφή προϊόντος</t>
  </si>
  <si>
    <r>
      <t>Χώρες BRICS</t>
    </r>
    <r>
      <rPr>
        <sz val="11"/>
        <rFont val="Times New Roman"/>
        <family val="1"/>
      </rPr>
      <t>: Ρωσία, Δημ. Νοτ. Αφρικής, Βραζιλία, Ινδία, Κίνα</t>
    </r>
  </si>
  <si>
    <r>
      <t>Χώρες του Κόλπου (Συμβούλιο Συνεργασίας Κόλπου)</t>
    </r>
    <r>
      <rPr>
        <sz val="11"/>
        <rFont val="Times New Roman"/>
        <family val="1"/>
      </rPr>
      <t>: Σαουδική Αραβία, Κουβέιτ, Μπαχρέιν, Κατάρ, Ην. Αραβ. Εμιράτα, Ομάν</t>
    </r>
  </si>
  <si>
    <r>
      <t>Οικονομική Συνεργασία Μαύρης Θάλασσας (Ο.Σ.Ε.Π.)</t>
    </r>
    <r>
      <rPr>
        <sz val="11"/>
        <rFont val="Times New Roman"/>
        <family val="1"/>
      </rPr>
      <t>: Τουρκία, Ρουμανία, Βουλγαρία, Αλβανία, Ουκρανία, Μολδαβία, Ρωσία,</t>
    </r>
  </si>
  <si>
    <r>
      <t>Ευρασιατική Οικονομική Ένωση</t>
    </r>
    <r>
      <rPr>
        <sz val="11"/>
        <rFont val="Times New Roman"/>
        <family val="1"/>
      </rPr>
      <t>: Λευκορωσία, Ρωσία, Αρμενία, Καζακστάν, Ουζμπεκιστάν, Τατζικιστάν, Κιργιζία</t>
    </r>
  </si>
  <si>
    <r>
      <t>Βόρεια Αφρική</t>
    </r>
    <r>
      <rPr>
        <sz val="11"/>
        <rFont val="Times New Roman"/>
        <family val="1"/>
      </rPr>
      <t>: Μαρόκο, Αλγερία, Τυνησία, Λιβύη, Αίγυπτος, Σουδάν, Δυτική Σαχάρα</t>
    </r>
  </si>
  <si>
    <r>
      <t>Χώρες Υποσαχάριας Αφρικής</t>
    </r>
    <r>
      <rPr>
        <sz val="11"/>
        <rFont val="Times New Roman"/>
        <family val="1"/>
      </rPr>
      <t>: Μπουργκίνα Φάσο, Νίγηρ, Σενεγάλη, Γουινέα, Σιέρρα Λεόνε, Ακτή Ελεφαντοστού, Γκάνα, Τόγκο,</t>
    </r>
  </si>
  <si>
    <r>
      <t>Χώρες MERCOSUR</t>
    </r>
    <r>
      <rPr>
        <b/>
        <sz val="11"/>
        <rFont val="Times New Roman"/>
        <family val="1"/>
      </rPr>
      <t xml:space="preserve">: </t>
    </r>
    <r>
      <rPr>
        <sz val="11"/>
        <rFont val="Times New Roman"/>
        <family val="1"/>
      </rPr>
      <t>Κολομβία, Βενεζουέλα, Ισημερινός, Περού, Βραζιλία, Χιλή, Βολιβία, Παραγουάη, Ουρουγουάη, Αργεντινή</t>
    </r>
  </si>
  <si>
    <r>
      <t>Πηγή</t>
    </r>
    <r>
      <rPr>
        <sz val="11"/>
        <rFont val="Times New Roman"/>
        <family val="1"/>
      </rPr>
      <t>: ΕΛ. ΣΤΑΤ.</t>
    </r>
  </si>
  <si>
    <t>Π ί ν α κ α ς   2α</t>
  </si>
  <si>
    <t>(Σε εκατ. $)</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</si>
  <si>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</si>
  <si>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</si>
  <si>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</si>
  <si>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</si>
  <si>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</si>
  <si>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</si>
  <si>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</si>
  <si>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</si>
  <si>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</si>
  <si>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</si>
  <si>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</si>
  <si>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</si>
  <si>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</si>
  <si>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</si>
  <si>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</si>
  <si>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</si>
  <si>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</si>
  <si>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</si>
  <si>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</si>
  <si>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</si>
  <si>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Ε.Ε. (27)</t>
  </si>
  <si>
    <t>2019*</t>
  </si>
  <si>
    <t>Σειρά κατάταξης 2020</t>
  </si>
  <si>
    <t>Αξία 2020</t>
  </si>
  <si>
    <t>Ποσότητα 2020</t>
  </si>
  <si>
    <t>Μεταβολή Αξίας 2020-2019</t>
  </si>
  <si>
    <t>% Μεταβολή 20/19</t>
  </si>
  <si>
    <t>20/19</t>
  </si>
  <si>
    <t>2020*</t>
  </si>
  <si>
    <t>20*/19*</t>
  </si>
  <si>
    <t>% Μεταβολή 19/18</t>
  </si>
  <si>
    <t>Σειρά κατάταξης 2019</t>
  </si>
  <si>
    <t>8</t>
  </si>
  <si>
    <t>Διάφορα βιομηχανικά είδη</t>
  </si>
  <si>
    <t>Άλλα</t>
  </si>
  <si>
    <t>9</t>
  </si>
  <si>
    <t>Ιανουαρίου-Σεπτεμβρίου 2018, 2019 &amp; 2020*</t>
  </si>
  <si>
    <t>* Τα στοιχεία για την περίοδο Ιαν. - Σεπτεμβρίου 2018, 2019 &amp; 2020 είναι προσωρινά</t>
  </si>
  <si>
    <t>Ιανουάριος-Σεπτέμβριος 2020*</t>
  </si>
  <si>
    <t>Ιανουάριος-Σεπτέμβριος 2020   (σε εκατ. ευρώ)</t>
  </si>
  <si>
    <t>Ιανουάριος-Σεπτέμβριος 2020   (σε εκατ. $)</t>
  </si>
  <si>
    <t>Οι 100 σημαντικότερες εξαγωγικές αγορές της Ελλάδος κατά το πρώτο εννεάμηνο του 2020* (Αξία σε εκατ. € &amp; όγκος σε τόνους)</t>
  </si>
  <si>
    <t>Τα 100 σημαντικότερα ελληνικά εξαγόμενα προϊόντα στον Κόσμο κατά το πρώτο εννεάμηνο του 2020* (Αξία σε εκατ. € &amp; όγκος σε τόνους)</t>
  </si>
  <si>
    <t>ΙΤΑΛΙΑ</t>
  </si>
  <si>
    <t>ΓΕΡΜΑΝΙΑ</t>
  </si>
  <si>
    <t>ΚΥΠΡΟΣ</t>
  </si>
  <si>
    <t>ΓΑΛΛΙΑ</t>
  </si>
  <si>
    <t>ΒΟΥΛΓΑΡΙΑ</t>
  </si>
  <si>
    <t>ΤΟΥΡΚΙΑ</t>
  </si>
  <si>
    <t>ΙΣΠΑΝΙΑ</t>
  </si>
  <si>
    <t>Η Π Α</t>
  </si>
  <si>
    <t>ΗΝΩΜΕΝΟ ΒΑΣΙΛΕΙΟ</t>
  </si>
  <si>
    <t>ΡΟΥΜΑΝΙΑ</t>
  </si>
  <si>
    <t>ΚΙΝΑ</t>
  </si>
  <si>
    <t>ΚΑΤΩ ΧΩΡΕΣ</t>
  </si>
  <si>
    <t>ΛΙΒΑΝΟΣ</t>
  </si>
  <si>
    <t>ΠΟΛΩΝΙΑ</t>
  </si>
  <si>
    <t>ΔΗΜΟΚΡΑΤΙΑ ΤΗΣ ΒΟΡΕΙΑΣ ΜΑΚΕΔΟΝΙΑΣ</t>
  </si>
  <si>
    <t>ΛΙΒΥΗ</t>
  </si>
  <si>
    <t>ΑΛΒΑΝΙΑ</t>
  </si>
  <si>
    <t>ΑΙΓΥΠΤΟΣ</t>
  </si>
  <si>
    <t>ΓΙΒΡΑΛΤΑΡ</t>
  </si>
  <si>
    <t>ΒΕΛΓΙΟ</t>
  </si>
  <si>
    <t>ΣΛΟΒΕΝΙΑ</t>
  </si>
  <si>
    <t>ΙΑΠΩΝΙΑ</t>
  </si>
  <si>
    <t>ΙΣΡΑΗΛ</t>
  </si>
  <si>
    <t>ΑΥΣΤΡΙΑ</t>
  </si>
  <si>
    <t>ΣΑΟΥΔΙΚΗ ΑΡΑΒΙΑ</t>
  </si>
  <si>
    <t>ΝΟΤΙΑ ΚΟΡΕΑ</t>
  </si>
  <si>
    <t>ΔΗΜΟΚΡΑΤΙΑ ΤΗΣ ΤΣΕΧΙΑΣ</t>
  </si>
  <si>
    <t>ΣΕΡΒΙΑ</t>
  </si>
  <si>
    <t>ΟΥΓΓΑΡΙΑ</t>
  </si>
  <si>
    <t>ΜΑΛΤΑ</t>
  </si>
  <si>
    <t>ΕΝΩΜΕΝΑ ΑΡΑΒΙΚΑ ΕΜΙΡΑΤΑ</t>
  </si>
  <si>
    <t>ΟΥΚΡΑΝΙΑ</t>
  </si>
  <si>
    <t>ΣΟΥΗΔΙΑ</t>
  </si>
  <si>
    <t>ΑΥΣΤΡΑΛΙΑ</t>
  </si>
  <si>
    <t>ΔΑΝΙΑ</t>
  </si>
  <si>
    <t>ΤΥΝΗΣΙΑ</t>
  </si>
  <si>
    <t>ΠΟΡΤΟΓΑΛΙΑ</t>
  </si>
  <si>
    <t>ΡΩΣΙΑ</t>
  </si>
  <si>
    <t>ΕΛΒΕΤΙΑ</t>
  </si>
  <si>
    <t>ΚΑΝΑΔΑΣ</t>
  </si>
  <si>
    <t>ΚΡΟΑΤΙΑ</t>
  </si>
  <si>
    <t>ΣΛΟΒΑΚΙΑ</t>
  </si>
  <si>
    <t>ΜΕΞΙΚΟ</t>
  </si>
  <si>
    <t>ΑΛΓΕΡΙΑ</t>
  </si>
  <si>
    <t>ΛΙΒΕΡΙΑ</t>
  </si>
  <si>
    <t>ΦΙΝΛΑΝΔΙΑ</t>
  </si>
  <si>
    <t>ΠΑΝΑΜΑΣ</t>
  </si>
  <si>
    <t>ΙΡΛΑΝΔΙΑ</t>
  </si>
  <si>
    <t>ΣΙΝΓΚΑΠΟΥΡΗ</t>
  </si>
  <si>
    <t>ΤΟΓΚΟ</t>
  </si>
  <si>
    <t>ΝΗΣΟΙ ΜΑΡΣΑΛ</t>
  </si>
  <si>
    <t>ΜΑΥΡΟΒΟΥΝΙΟ</t>
  </si>
  <si>
    <t>ΧΟΝΓΚ-ΚΟΝΓΚ</t>
  </si>
  <si>
    <t>ΙΝΔΙΑ</t>
  </si>
  <si>
    <t>ΙΡΑΚ</t>
  </si>
  <si>
    <t>ΤΑΙΒΑΝ</t>
  </si>
  <si>
    <t>ΜΑΡΟΚΟ</t>
  </si>
  <si>
    <t>ΝΟΡΒΗΓΙΑ</t>
  </si>
  <si>
    <t>ΤΑΙΛΑΝΔΗ</t>
  </si>
  <si>
    <t>ΚΟΣΟΒΟ</t>
  </si>
  <si>
    <t>ΚΑΤΑΡ</t>
  </si>
  <si>
    <t>ΓΕΩΡΓΙΑ</t>
  </si>
  <si>
    <t>ΛΙΘΟΥΑΝΙΑ</t>
  </si>
  <si>
    <t>ΔΗΜ.ΝΟΤ.ΑΦΡΙΚΗΣ</t>
  </si>
  <si>
    <t>ΙΝΔΟΝΗΣΙΑ</t>
  </si>
  <si>
    <t>ΛΕΤΟΝΙΑ</t>
  </si>
  <si>
    <t>ΒΙΕΤΝΑΜ</t>
  </si>
  <si>
    <t>ΧΙΛΗ</t>
  </si>
  <si>
    <t>ΜΠΑΓΚΛΑΝΤΕΣ</t>
  </si>
  <si>
    <t>ΒΟΣΝΙΑ-ΕΡΖΕΓΟΒΙΝΗ</t>
  </si>
  <si>
    <t>ΠΕΡΟΥ</t>
  </si>
  <si>
    <t>ΙΟΡΔΑΝΙΑ</t>
  </si>
  <si>
    <t>ΝΙΓΗΡΙΑ</t>
  </si>
  <si>
    <t>ΚΟΥΒΕΙΤ</t>
  </si>
  <si>
    <t>ΒΡΑΖΙΛΙΑ</t>
  </si>
  <si>
    <t>ΜΠΑΧΑΜΕΣ</t>
  </si>
  <si>
    <t>ΕΣΘΟΝΙΑ</t>
  </si>
  <si>
    <t>ΝΕΑ ΖΗΛΑΝΔΙΑ</t>
  </si>
  <si>
    <t>Γεωργία, Αρμενία</t>
  </si>
  <si>
    <t>Μπενίν, Νογηρία, Καμερούν, Κονγκό, Ρουάντα, Αιθιοπία, Κένυα, Ουγκάντα, Τανζανία, Μοζαμβίκη, Μαδαγασκάρη, Μαυρίκιος,</t>
  </si>
  <si>
    <t>Ζάμπια, Μαλάουι, Δημ. Νοτ. Αφρικής, Ναμίμπια, Μποτσουάνα, Σουαζιλάνδη, Λεσόθο</t>
  </si>
  <si>
    <t>ΜΠΑΧΡΕΙΝ</t>
  </si>
  <si>
    <t>ΚΑΜΕΡΟΥΝ</t>
  </si>
  <si>
    <t>ΚΟΛΟΜΒΙΑ</t>
  </si>
  <si>
    <t>ΜΑΥΡΙΤΑΝΙΑ</t>
  </si>
  <si>
    <t>ΚΑΥΜΑΝ ΝΗΣΟΙ</t>
  </si>
  <si>
    <t>ΚΑΖΑΚΣΤΑΝ</t>
  </si>
  <si>
    <t>ΑΡΜΕΝΙΑ</t>
  </si>
  <si>
    <t>ΙΣΗΜΕΡΙΝΟΣ</t>
  </si>
  <si>
    <t>ΚΕΝΥΑ</t>
  </si>
  <si>
    <t>ΦΙΛΙΠΠΙΝΕΣ</t>
  </si>
  <si>
    <t>ΑΝΤΙΓΚΟΥΑ ΚΑΙ ΜΠΑΡΜΠΟΥΝΤΑ</t>
  </si>
  <si>
    <t>Ορυκτέλαια πετρελαίου που εξάγονται από ασφαλτώδη ορυκτά (εκτός ακατεργάστων) που περιέχουν 70% η περισσότερο έλαιο πετρελαίου</t>
  </si>
  <si>
    <t>Φάρμακα,  μ.α.κ., που παρουσιάζονται με μορφή δόσεων ή  είναι συσκευασμένα για τη λιανική πώληση</t>
  </si>
  <si>
    <t>Πλάκες,  ταινίες   και  φύλλα,  από  αργίλιο,  με  πάχος  που υπερβαίνει το 0,2mm</t>
  </si>
  <si>
    <t>Αλλα</t>
  </si>
  <si>
    <t>Αλλα  ψάρια,  νωπά ή διατηρημένα με απλή  ψύξη  (εκτός  από συκώτια, αυγά και σπέρματα)</t>
  </si>
  <si>
    <t>Αλλα  λαχανικά, παρασκευασμένα ή διατηρημένα αλλιώς παρά  με ξύδι ή οξικό οξύ, όχι κατεψυγμένα</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</si>
  <si>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</si>
  <si>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Σωλήνες κάθε είδους</t>
  </si>
  <si>
    <t>Παρθένο λάδι</t>
  </si>
  <si>
    <t>Ράβδοι και είδη καθορισμένης μορφής από αργίλιο</t>
  </si>
  <si>
    <t>Ασφαλτος  από  πετρέλαιο  και άλλα  υπολείμματα  των  λαδιών πετρελαίου ή των ασφαλτούχων ορυκτών, ασφαλτικά μείγματα</t>
  </si>
  <si>
    <t>Εμπιστευτικά προϊόντα</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</si>
  <si>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</si>
  <si>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Βερύκοκα, κεράσια και ροδάκινα</t>
  </si>
  <si>
    <t>Βαμβακι (αλλο απο το χνουδι σπορων βαμβακιου),μη λαναρισμενο ουτε χτενισμενο</t>
  </si>
  <si>
    <t>Σωλήνες  κάθε είδους των τύπων που χρησιμοποιούνται για  τους αγωγούς πετρελαίου ή αερίου</t>
  </si>
  <si>
    <t>Αλλα  παρασκευάσματα διατροφής, που δεν κατονομάζονται  ούτε περιλαμβάνονται αλλού</t>
  </si>
  <si>
    <t>Φρούτα με κουκούτσια, μ.α.κ. νωπά</t>
  </si>
  <si>
    <t>Τσιγάρα που περιέχουν καπνό</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</si>
  <si>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</si>
  <si>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</si>
  <si>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</si>
  <si>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</si>
  <si>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</si>
  <si>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</si>
  <si>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</si>
  <si>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</si>
  <si>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</si>
  <si>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Γιαούρτι εμπλουτισμένο η μη που περιέχει ζάχαρη η άρωμα η καρύδια η φρούτα</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</si>
  <si>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</si>
  <si>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Κράματα αργιλίου</t>
  </si>
  <si>
    <t>Αλλοι ηλεκτρικοί αγωγοί, για τάσεις που υπερβαίνουν τα 1000V</t>
  </si>
  <si>
    <t>Πολυπροπυλένιο</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</si>
  <si>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</si>
  <si>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Πορτοκάλια, νωπά ή αποξεραμένα</t>
  </si>
  <si>
    <t>Καπνα χωρις αφαιρεση των μισχων</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</si>
  <si>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  και  τα  παρασκευάσματα  για   τ</t>
  </si>
  <si>
    <t>Καπνός  βιομηχανοποιημένος,  εκχυλίσματα και βάμματα  καπνού, μ.α.κ.</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</si>
  <si>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  σε όγ</t>
  </si>
  <si>
    <t>Αλλα φρούτα, νωπά</t>
  </si>
  <si>
    <t>Τσιμέντα Portland</t>
  </si>
  <si>
    <t>Συσκευές για τη διήθηση και το καθάρισμα των υγρών ή αερίων για τη διήθηση και το καθάρισμα των νερών</t>
  </si>
  <si>
    <t>Ηλεκτρικοί συσσωρευτές</t>
  </si>
  <si>
    <t>Είδη  μεταφοράς ή  συσκευασίας, μ.α.κ., από  πλαστικές  ύλες, πώματα,   καψούλια  και  άλλες  διατάξεις  κλεισίματος,   από πλαστικές ύλες</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</si>
  <si>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</si>
  <si>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Αέριο φυσικό, σε αεριώδη κατάσταση</t>
  </si>
  <si>
    <t>ΜΑΛΑΙΣΙΑ</t>
  </si>
  <si>
    <t>ΠΑΚΙΣΤΑΝ</t>
  </si>
  <si>
    <t>ΝΗΣΟΙ ΦΑΛΚΛΑΝΤ-ΕΞΑΡΤΗΣΕΙΣ</t>
  </si>
  <si>
    <t>ΠΑΡΘΕΝΟΙ ΝΗΣΟΙ ΗΠΑ</t>
  </si>
  <si>
    <t>ΛΕΥΚΟΡΩΣΙΑ</t>
  </si>
  <si>
    <t>ΛΟΥΞΕΜΒΟΥΡΓΟ</t>
  </si>
  <si>
    <t>ΙΡΑΝ</t>
  </si>
  <si>
    <t>ΑΚΤΗ ΕΛΕΦΑΝΤΟΣΤΟΥ</t>
  </si>
  <si>
    <t>ΜΟΛΔΑΒΙΑ</t>
  </si>
  <si>
    <t>ΟΜΑΝ</t>
  </si>
  <si>
    <t>ΓΚΑΝΑ</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</si>
  <si>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</si>
  <si>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</si>
  <si>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</si>
  <si>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Πιατικά, άλλα είδη νοικοκυριού ή οικιακής οικονομίας και είδη υγιεινής ή καλλωπισμού</t>
  </si>
  <si>
    <t>Μείγματα  και ζυμάρια για την παρασκευή προϊόντων  αρτοποιϊας, ζαχαροπλαστικής ή μπισκοτοποιϊας της υποδιαίρεσης 048.4</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</si>
  <si>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</si>
  <si>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Φορεματα-πουκαμισα(σεμιζιε),μπλουζες-πουκαμισα και πουκαμισακια</t>
  </si>
  <si>
    <t>Βουτάνιο, υγροποιημένο</t>
  </si>
  <si>
    <t>Μάρμαρο,  τραβερτίνη και αλάβαστρο και τεχνουργήματα από  τις πέτρες   αυτές,  απλώς  λαξευμένες  ή  πριονισμένες  και   με επιφάνεια επίπεδη ή ομαλή</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</si>
  <si>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</si>
  <si>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Λαχανικά,  καρποί  και  φρούτα και άλλα βρώσιμα  μέρη  φυτών, παρασκευασμένα ή διατηρημένα με ξύδι ή οξικό οξύ</t>
  </si>
  <si>
    <t>Αλλοι ηλεκτρικοί αγωγοί, για τάσεις που δεν υπερβαίνουν τα 1000V</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</si>
  <si>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</si>
  <si>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Aλλες  πλάκες,  φύλλα,  μεμβράνες, ταινίες και  λουρίδες  από πλαστικές ύλες άλλα</t>
  </si>
  <si>
    <t>Παρασκευάσματα  για  πλύσιμο και  παρασκευάσματα  καθαρισμού, επιφανειακής  δράσης,  μ.α.κ.,  συσκευασμένα για  τη  λιανική πώληση</t>
  </si>
  <si>
    <t>Φράουλες, νωπές</t>
  </si>
  <si>
    <t>Μετρητές ηλεκτρισμού</t>
  </si>
  <si>
    <t>Αλλα  υποδήματα, που έχουν τα εξωτερικά πέλματα και το  πάνω μέρος από καουτσούκ ή από πλαστική ύλη</t>
  </si>
  <si>
    <t>Σιτάρι σκληρό, ανάλεστο</t>
  </si>
  <si>
    <t>Πεπόνια  (στα  οποία  περιλαμβάνονται και  τα  καρπούζια  και καρποί παπαίας (papayas), νωπά</t>
  </si>
  <si>
    <t>Τηλεφωνικές συσκευές συνδρομητών</t>
  </si>
  <si>
    <t>Αλουμίνα (οξείδιο του αργιλίου)</t>
  </si>
  <si>
    <t>Αυτοκίνητα οχήματα για τη μεταφορά προσώπων</t>
  </si>
  <si>
    <t>Αποστάγματα και οινοπνευματώδη ποτά, μ.α.κ.</t>
  </si>
  <si>
    <t>Αλλα λαχανικά, νωπά ή διατηρημένα με απλή ψύξη</t>
  </si>
  <si>
    <t>Υφάσματα  μη  υφασμένα,  έστω  και  εμποτισμένα,  επιχρισμένα, επικαλυμμένα ή με απανωτές στρώσεις, μ.α.κ.</t>
  </si>
  <si>
    <t>Σταφύλια, νωπά</t>
  </si>
  <si>
    <t>Ανελκυστήρες και αναβατήρες φορτίου</t>
  </si>
  <si>
    <t>Κρασιά από νωπά σταφύλια (άλλα από τα αφρώδη κρασιά), μούστοι σταφυλιών που η ζύμωση έχει ανασταλεί με προσθήκη αλκοόλης</t>
  </si>
  <si>
    <t>Αλλες συσκευές για την μετάδοση φωνής, εικόνας η άλλων δεδομένων, συμπεριλαμβανομένων συσκευών για επικοινωνία σε ενσύρματο η ασύρματο δίκτυο</t>
  </si>
  <si>
    <t>Ειδικές συναλλαγές που δεν ταξινομούνται</t>
  </si>
  <si>
    <t>Εντομοκτόνα  που παρουσιάζονται σε μορφές ή συσκευασίες για τη λιανική  πώληση  ή  ως παρασκευάσματα ή με μορφή  ειδών  (όπως ταινίες, φιτίλια, θειαφοκέρια και μυγοκτόνο χαρτί)</t>
  </si>
  <si>
    <t>Xoντρόσυρμα (fil machine) από σίδηρο ή χάλυβες από άλλα χαλυβοκράματα</t>
  </si>
  <si>
    <t>Τι-σερτ και φανελακια,απο πλεκτο</t>
  </si>
  <si>
    <t>Φυσικές   ορυκτές   ύλες  ενεργοποιημένες,  άνθρακες   ζωϊκής προέλευσης (στους οποίους περιλαμβάνεται και ο εξασθενισμένος ζωϊκός άνθρακας)</t>
  </si>
  <si>
    <t>Στρόβιλοι δι' αντιδράσεως</t>
  </si>
  <si>
    <t>Υφάσματα πλεκτά ή κροσέ, μ.α.κ.</t>
  </si>
  <si>
    <t>Σπέρματα βαμβακιού</t>
  </si>
  <si>
    <t>Αλλα χημικά προϊόντα και παρασκευάσματα</t>
  </si>
  <si>
    <t>Ψάρια (στα οποία περιλαμβάνονται και τα φιλέτα) καπνιστά, έστω και ψημένα πριν ή κατά τη διάρκεια του καπνίσματος</t>
  </si>
  <si>
    <t>Μακαρόνι,  σπαγγέτι και όμοια προϊόντα (ζυμαρικά εν γένει, όχι ψημένα ούτε παραγεμισμένα, ούτε αλλιώς παρασκευασμένα)</t>
  </si>
  <si>
    <t>Λιπάσματα,  μ.α.κ., που περιέχουν τα τρία λιπαντικά  στοιχεία άζωτο, φωσφόρο και κάλιο</t>
  </si>
  <si>
    <t>Μέρη   και   εξαρτήματα  για   μετρητές  αερίων,  υγρών   και ηλεκτρισμού</t>
  </si>
  <si>
    <t>Σύρματα από χαλκό από χαλκό καθαρισμένο</t>
  </si>
  <si>
    <t>Απορρίμματα και θραύσματα χαλκού</t>
  </si>
  <si>
    <t>Πολυστυρόλιο που μπορεί να διογκωθεί</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</si>
  <si>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</si>
  <si>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Αλλα  παρασκευάσματα του τύπου που χρησιμοποιούνται για  την διατροφή των ζώων, μ.α.κ.</t>
  </si>
  <si>
    <t>Παντελόνια, φόρμες με τιράντες (σαλοπέτ), παντελόνια μέχρι το γόνατο και παντελόνια κοντά (σορτς)</t>
  </si>
  <si>
    <t>Μέρη  που αναγνωρίζονται ότι προορίζονται αποκλειστικά ή κύρια για  τις  μηχανές  ή συσκευές των διακρίσεων  744.11,  744.12, 744.13, 744.2, 744.4, 744.7 και 744.8 για ανελκυστήρες, αναβατήρες φορτίου ή μηχανικές σκάλες</t>
  </si>
  <si>
    <t>Φάρμακα   που   περιέχουν  βιταμίνες  ή  άλλα  προϊόντα   της υποδιαίρεσης  541.1,  που  παρουσιάζονται με μορφή  δόσεων  ή είναι συσκευασμένα για τη λιανική πώληση</t>
  </si>
  <si>
    <t>Φάρμακα  που  περιέχουν ορμόνες ή άλλα προϊόντα της  υποομάδας 541.5, άλλα δεν περιέχουν αντιβιοτικά ή παράγωγα τους   που  περιέχουν  άλλες  ορμόνες,  ή  άλλα  προϊόντα  της υποδιαίρεσης  541.5,  που  παρουσιάζονται με μορφή  δόσεων  ή είναι συσκευα</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</si>
  <si>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 για  τη συ</t>
  </si>
  <si>
    <t>Μπισκότα με προσθήκη γλυκαντικών, γκόφρες και γκοφρέτες, ψωμί με καρυκεύματα</t>
  </si>
  <si>
    <t>Μεταλλεύματα  και  τα εμπλουτισμένα από αυτά άλλων  πολυτίμων μετάλλων</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</si>
  <si>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μ.α.κ.</t>
  </si>
  <si>
    <t>Δεξαμενές,  βαρέλια,  τύμπανα, μπιτόνια, κουτιά και  παρόμοια δοχεία,   από  αργίλιο  (στα  οποία  περιλαμβάνονται  και  οι σωληνωτές  θήκες,  εύκαμπτες  ή μη), για όλες  τις  ύλες  (με εξαίρεση   τα   συμπιεσμένα   ή   υγροποιημένα   αέρια),   με χω</t>
  </si>
  <si>
    <t>Αλλα τεχνουργήματα από πλαστικές ύλες</t>
  </si>
  <si>
    <t>33460'</t>
  </si>
  <si>
    <t>54293'</t>
  </si>
  <si>
    <t>68423'</t>
  </si>
  <si>
    <t>02499'</t>
  </si>
  <si>
    <t>03418'</t>
  </si>
  <si>
    <t>05679'</t>
  </si>
  <si>
    <t>75220'</t>
  </si>
  <si>
    <t>68271'</t>
  </si>
  <si>
    <t>42141'</t>
  </si>
  <si>
    <t>68421'</t>
  </si>
  <si>
    <t>33541'</t>
  </si>
  <si>
    <t>99999'</t>
  </si>
  <si>
    <t>68424'</t>
  </si>
  <si>
    <t>05895'</t>
  </si>
  <si>
    <t>26310'</t>
  </si>
  <si>
    <t>67931'</t>
  </si>
  <si>
    <t>09899'</t>
  </si>
  <si>
    <t>05793'</t>
  </si>
  <si>
    <t>12220'</t>
  </si>
  <si>
    <t>02231'</t>
  </si>
  <si>
    <t>89420'</t>
  </si>
  <si>
    <t>68412'</t>
  </si>
  <si>
    <t>77317'</t>
  </si>
  <si>
    <t>57511'</t>
  </si>
  <si>
    <t>54219'</t>
  </si>
  <si>
    <t>05711'</t>
  </si>
  <si>
    <t>12110'</t>
  </si>
  <si>
    <t>55320'</t>
  </si>
  <si>
    <t>12239'</t>
  </si>
  <si>
    <t>27312'</t>
  </si>
  <si>
    <t>05798'</t>
  </si>
  <si>
    <t>66122'</t>
  </si>
  <si>
    <t>74361'</t>
  </si>
  <si>
    <t>77812'</t>
  </si>
  <si>
    <t>89319'</t>
  </si>
  <si>
    <t>71392'</t>
  </si>
  <si>
    <t>34320'</t>
  </si>
  <si>
    <t>58221'</t>
  </si>
  <si>
    <t>67621'</t>
  </si>
  <si>
    <t>64295'</t>
  </si>
  <si>
    <t>89332'</t>
  </si>
  <si>
    <t>69119'</t>
  </si>
  <si>
    <t>04850'</t>
  </si>
  <si>
    <t>75230'</t>
  </si>
  <si>
    <t>84470'</t>
  </si>
  <si>
    <t>34250'</t>
  </si>
  <si>
    <t>66134'</t>
  </si>
  <si>
    <t>67611'</t>
  </si>
  <si>
    <t>05671'</t>
  </si>
  <si>
    <t>77316'</t>
  </si>
  <si>
    <t>53342'</t>
  </si>
  <si>
    <t>58299'</t>
  </si>
  <si>
    <t>28919'</t>
  </si>
  <si>
    <t>55422'</t>
  </si>
  <si>
    <t>05794'</t>
  </si>
  <si>
    <t>87315'</t>
  </si>
  <si>
    <t>85132'</t>
  </si>
  <si>
    <t>04110'</t>
  </si>
  <si>
    <t>05791'</t>
  </si>
  <si>
    <t>76411'</t>
  </si>
  <si>
    <t>28520'</t>
  </si>
  <si>
    <t>78120'</t>
  </si>
  <si>
    <t>11249'</t>
  </si>
  <si>
    <t>67941'</t>
  </si>
  <si>
    <t>05459'</t>
  </si>
  <si>
    <t>65720'</t>
  </si>
  <si>
    <t>05751'</t>
  </si>
  <si>
    <t>74481'</t>
  </si>
  <si>
    <t>11217'</t>
  </si>
  <si>
    <t>76412'</t>
  </si>
  <si>
    <t>93100'</t>
  </si>
  <si>
    <t>59110'</t>
  </si>
  <si>
    <t>67619'</t>
  </si>
  <si>
    <t>84540'</t>
  </si>
  <si>
    <t>59865'</t>
  </si>
  <si>
    <t>71441'</t>
  </si>
  <si>
    <t>65529'</t>
  </si>
  <si>
    <t>22230'</t>
  </si>
  <si>
    <t>04849'</t>
  </si>
  <si>
    <t>59899'</t>
  </si>
  <si>
    <t>03530'</t>
  </si>
  <si>
    <t>59120'</t>
  </si>
  <si>
    <t>04830'</t>
  </si>
  <si>
    <t>56291'</t>
  </si>
  <si>
    <t>87319'</t>
  </si>
  <si>
    <t>68241'</t>
  </si>
  <si>
    <t>28821'</t>
  </si>
  <si>
    <t>57211'</t>
  </si>
  <si>
    <t>58222'</t>
  </si>
  <si>
    <t>08199'</t>
  </si>
  <si>
    <t>84426'</t>
  </si>
  <si>
    <t>74493'</t>
  </si>
  <si>
    <t>54292'</t>
  </si>
  <si>
    <t>54229'</t>
  </si>
  <si>
    <t>69953'</t>
  </si>
  <si>
    <t>04842'</t>
  </si>
  <si>
    <t>11102'</t>
  </si>
  <si>
    <t>69242'</t>
  </si>
  <si>
    <t>89399'</t>
  </si>
  <si>
    <t>05839'</t>
  </si>
  <si>
    <t>Αλλα τυριά</t>
  </si>
  <si>
    <t>Μυκητοκτόνα  που παρουσιάζονται σε μορφές ή συσκευασίες για τη λιανική πώληση ή ως παρασκευάσματα ή με μορφή ειδών</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</si>
</sst>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quot;€&quot;;\-#,##0\ &quot;€&quot;"/>
    <numFmt numFmtId="169" formatCode="#,##0\ &quot;€&quot;;[Red]\-#,##0\ &quot;€&quot;"/>
    <numFmt numFmtId="170" formatCode="#,##0.00\ &quot;€&quot;;\-#,##0.00\ &quot;€&quot;"/>
    <numFmt numFmtId="171" formatCode="#,##0.00\ &quot;€&quot;;[Red]\-#,##0.00\ &quot;€&quot;"/>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0\ &quot;Δρχ&quot;;\-#,##0\ &quot;Δρχ&quot;"/>
    <numFmt numFmtId="183" formatCode="#,##0\ &quot;Δρχ&quot;;[Red]\-#,##0\ &quot;Δρχ&quot;"/>
    <numFmt numFmtId="184" formatCode="#,##0.00\ &quot;Δρχ&quot;;\-#,##0.00\ &quot;Δρχ&quot;"/>
    <numFmt numFmtId="185" formatCode="#,##0.00\ &quot;Δρχ&quot;;[Red]\-#,##0.00\ &quot;Δρχ&quot;"/>
    <numFmt numFmtId="186" formatCode="_-* #,##0\ &quot;Δρχ&quot;_-;\-* #,##0\ &quot;Δρχ&quot;_-;_-* &quot;-&quot;\ &quot;Δρχ&quot;_-;_-@_-"/>
    <numFmt numFmtId="187" formatCode="_-* #,##0\ _Δ_ρ_χ_-;\-* #,##0\ _Δ_ρ_χ_-;_-* &quot;-&quot;\ _Δ_ρ_χ_-;_-@_-"/>
    <numFmt numFmtId="188" formatCode="_-* #,##0.00\ &quot;Δρχ&quot;_-;\-* #,##0.00\ &quot;Δρχ&quot;_-;_-* &quot;-&quot;??\ &quot;Δρχ&quot;_-;_-@_-"/>
    <numFmt numFmtId="189" formatCode="_-* #,##0.00\ _Δ_ρ_χ_-;\-* #,##0.00\ _Δ_ρ_χ_-;_-* &quot;-&quot;??\ _Δ_ρ_χ_-;_-@_-"/>
    <numFmt numFmtId="190" formatCode="0.0"/>
    <numFmt numFmtId="191" formatCode="0.0%"/>
    <numFmt numFmtId="192" formatCode="#,##0.00_ _Δ_ρ_χ_);[Red]\(#,##0.00_ _Δ_ρ_χ\)"/>
    <numFmt numFmtId="193" formatCode="#,##0.0"/>
    <numFmt numFmtId="194" formatCode="_-* #,##0.00\ [$€-1]_-;\-* #,##0.00\ [$€-1]_-;_-* &quot;-&quot;??\ [$€-1]_-"/>
    <numFmt numFmtId="195" formatCode="#,##0.000"/>
    <numFmt numFmtId="196" formatCode="00000"/>
    <numFmt numFmtId="197" formatCode="0.000000"/>
    <numFmt numFmtId="198" formatCode="0.00000"/>
    <numFmt numFmtId="199" formatCode="0.0000"/>
    <numFmt numFmtId="200" formatCode="0.000"/>
    <numFmt numFmtId="201" formatCode="0.0000000"/>
    <numFmt numFmtId="202" formatCode="0.00000000"/>
    <numFmt numFmtId="203" formatCode="0.000000000"/>
    <numFmt numFmtId="204" formatCode="#,##0.0000"/>
    <numFmt numFmtId="205" formatCode="#,##0.00000"/>
    <numFmt numFmtId="206" formatCode="#,##0.000000"/>
    <numFmt numFmtId="207" formatCode="m/d"/>
    <numFmt numFmtId="208" formatCode="#,##0.0000000"/>
    <numFmt numFmtId="209" formatCode="#,##0.00000000"/>
    <numFmt numFmtId="210" formatCode="#,##0.000000000"/>
    <numFmt numFmtId="211" formatCode="0.0000000000"/>
    <numFmt numFmtId="212" formatCode="#,##0.0000000000"/>
    <numFmt numFmtId="213" formatCode="#,##0.00000000000"/>
    <numFmt numFmtId="214" formatCode="#,##0.000000000000"/>
    <numFmt numFmtId="215" formatCode="0.000%"/>
    <numFmt numFmtId="216" formatCode="#,##0.0\ "/>
    <numFmt numFmtId="217" formatCode="#,##0.0\ \ "/>
    <numFmt numFmtId="218" formatCode="0.0%\ \ \ \ \ \ "/>
    <numFmt numFmtId="219" formatCode="0.0%\ \ \ \ \ \ \ \ "/>
    <numFmt numFmtId="220" formatCode="0.0%\ \ \ \ \ \ \ \ \ "/>
    <numFmt numFmtId="221" formatCode="#,##0.0_ _Δ_ρ_χ_);[Red]\(#,##0.0_ _Δ_ρ_χ\)"/>
    <numFmt numFmtId="222" formatCode="#,##0_ _Δ_ρ_χ_);[Red]\(#,##0_ _Δ_ρ_χ\)"/>
    <numFmt numFmtId="223" formatCode="&quot;Yes&quot;;&quot;Yes&quot;;&quot;No&quot;"/>
    <numFmt numFmtId="224" formatCode="&quot;True&quot;;&quot;True&quot;;&quot;False&quot;"/>
    <numFmt numFmtId="225" formatCode="&quot;On&quot;;&quot;On&quot;;&quot;Off&quot;"/>
    <numFmt numFmtId="226" formatCode="[$€-2]\ #,##0.00_);[Red]\([$€-2]\ #,##0.00\)"/>
  </numFmts>
  <fonts count="64">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sz val="10"/>
      <name val="Times New Roman"/>
      <family val="1"/>
    </font>
    <font>
      <b/>
      <sz val="15"/>
      <name val="Times New Roman"/>
      <family val="1"/>
    </font>
    <font>
      <b/>
      <sz val="14"/>
      <name val="Times New Roman"/>
      <family val="1"/>
    </font>
    <font>
      <b/>
      <sz val="13"/>
      <name val="Times New Roman"/>
      <family val="1"/>
    </font>
    <font>
      <sz val="14"/>
      <name val="Times New Roman"/>
      <family val="1"/>
    </font>
    <font>
      <b/>
      <i/>
      <sz val="13"/>
      <name val="Times New Roman"/>
      <family val="1"/>
    </font>
    <font>
      <b/>
      <sz val="12"/>
      <color indexed="8"/>
      <name val="Times New Roman"/>
      <family val="1"/>
    </font>
    <font>
      <sz val="12"/>
      <color indexed="8"/>
      <name val="Times New Roman"/>
      <family val="1"/>
    </font>
    <font>
      <b/>
      <sz val="12"/>
      <name val="Times New Roman"/>
      <family val="1"/>
    </font>
    <font>
      <b/>
      <i/>
      <sz val="11"/>
      <name val="Times New Roman"/>
      <family val="1"/>
    </font>
    <font>
      <sz val="8"/>
      <name val="Times New Roman"/>
      <family val="1"/>
    </font>
    <font>
      <b/>
      <sz val="11"/>
      <name val="Times New Roman"/>
      <family val="1"/>
    </font>
    <font>
      <b/>
      <sz val="16"/>
      <name val="Times New Roman"/>
      <family val="1"/>
    </font>
    <font>
      <sz val="13"/>
      <name val="Times New Roman"/>
      <family val="1"/>
    </font>
    <font>
      <b/>
      <sz val="13"/>
      <color indexed="8"/>
      <name val="Times New Roman"/>
      <family val="1"/>
    </font>
    <font>
      <u val="single"/>
      <sz val="12"/>
      <name val="Times New Roman"/>
      <family val="1"/>
    </font>
    <font>
      <b/>
      <u val="single"/>
      <sz val="12"/>
      <name val="Times New Roman"/>
      <family val="1"/>
    </font>
    <font>
      <b/>
      <sz val="16"/>
      <name val="Arial Greek"/>
      <family val="2"/>
    </font>
    <font>
      <b/>
      <sz val="14"/>
      <name val="Arial Greek"/>
      <family val="2"/>
    </font>
    <font>
      <b/>
      <sz val="13"/>
      <name val="Arial Greek"/>
      <family val="2"/>
    </font>
    <font>
      <sz val="12"/>
      <name val="Arial Greek"/>
      <family val="2"/>
    </font>
    <font>
      <b/>
      <sz val="12"/>
      <name val="Arial Greek"/>
      <family val="2"/>
    </font>
    <font>
      <sz val="16"/>
      <name val="Arial Greek"/>
      <family val="2"/>
    </font>
    <font>
      <sz val="11"/>
      <name val="Arial Greek"/>
      <family val="2"/>
    </font>
    <font>
      <sz val="13"/>
      <color indexed="8"/>
      <name val="Times New Roman"/>
      <family val="1"/>
    </font>
    <font>
      <sz val="11"/>
      <color indexed="8"/>
      <name val="Arial Greek"/>
      <family val="2"/>
    </font>
    <font>
      <sz val="11"/>
      <color indexed="8"/>
      <name val="Times New Roman"/>
      <family val="1"/>
    </font>
    <font>
      <sz val="14"/>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sz val="18"/>
      <color indexed="57"/>
      <name val="Calibri Light"/>
      <family val="2"/>
    </font>
  </fonts>
  <fills count="22">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indexed="53"/>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style="thin">
        <color indexed="62"/>
      </right>
      <top style="thin">
        <color indexed="62"/>
      </top>
      <bottom style="thin">
        <color indexed="62"/>
      </bottom>
    </border>
    <border>
      <left style="thin">
        <color indexed="62"/>
      </left>
      <right>
        <color indexed="63"/>
      </right>
      <top style="thin">
        <color indexed="62"/>
      </top>
      <bottom style="thin">
        <color indexed="62"/>
      </bottom>
    </border>
    <border>
      <left style="double">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color indexed="63"/>
      </left>
      <right style="thin">
        <color indexed="62"/>
      </right>
      <top style="thin">
        <color indexed="62"/>
      </top>
      <bottom style="double">
        <color indexed="62"/>
      </bottom>
    </border>
    <border>
      <left style="double">
        <color indexed="62"/>
      </left>
      <right style="thin">
        <color indexed="62"/>
      </right>
      <top style="double">
        <color indexed="62"/>
      </top>
      <bottom style="double">
        <color indexed="62"/>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medium">
        <color indexed="62"/>
      </left>
      <right style="medium">
        <color indexed="62"/>
      </right>
      <top style="medium">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color indexed="63"/>
      </right>
      <top style="thin">
        <color indexed="62"/>
      </top>
      <bottom style="medium">
        <color indexed="62"/>
      </bottom>
    </border>
    <border>
      <left style="medium">
        <color indexed="62"/>
      </left>
      <right style="medium">
        <color indexed="62"/>
      </right>
      <top style="thin">
        <color indexed="62"/>
      </top>
      <bottom style="medium">
        <color indexed="62"/>
      </bottom>
    </border>
    <border>
      <left style="medium">
        <color indexed="62"/>
      </left>
      <right style="medium">
        <color indexed="62"/>
      </right>
      <top>
        <color indexed="63"/>
      </top>
      <bottom style="thin">
        <color indexed="62"/>
      </bottom>
    </border>
    <border>
      <left style="thin">
        <color indexed="62"/>
      </left>
      <right style="medium">
        <color indexed="62"/>
      </right>
      <top>
        <color indexed="63"/>
      </top>
      <bottom style="thin">
        <color indexed="62"/>
      </bottom>
    </border>
    <border>
      <left style="medium">
        <color indexed="62"/>
      </left>
      <right style="medium">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medium">
        <color indexed="62"/>
      </left>
      <right style="medium">
        <color indexed="62"/>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62"/>
      </left>
      <right style="medium">
        <color indexed="62"/>
      </right>
      <top style="thin">
        <color indexed="62"/>
      </top>
      <bottom>
        <color indexed="63"/>
      </bottom>
    </border>
    <border>
      <left>
        <color indexed="63"/>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medium">
        <color indexed="62"/>
      </left>
      <right style="thin">
        <color indexed="62"/>
      </right>
      <top style="thin">
        <color indexed="62"/>
      </top>
      <bottom style="thin">
        <color indexed="62"/>
      </bottom>
    </border>
    <border>
      <left style="double">
        <color indexed="62"/>
      </left>
      <right style="double">
        <color indexed="62"/>
      </right>
      <top style="double">
        <color indexed="62"/>
      </top>
      <bottom style="thin">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double">
        <color indexed="62"/>
      </right>
      <top>
        <color indexed="63"/>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style="thin">
        <color indexed="62"/>
      </left>
      <right style="medium">
        <color indexed="62"/>
      </right>
      <top style="medium">
        <color indexed="62"/>
      </top>
      <bottom style="thin">
        <color indexed="62"/>
      </bottom>
    </border>
    <border>
      <left>
        <color indexed="63"/>
      </left>
      <right>
        <color indexed="63"/>
      </right>
      <top style="double">
        <color indexed="62"/>
      </top>
      <bottom>
        <color indexed="63"/>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color indexed="63"/>
      </left>
      <right style="thin">
        <color indexed="62"/>
      </right>
      <top style="medium">
        <color indexed="62"/>
      </top>
      <bottom style="thin">
        <color indexed="62"/>
      </bottom>
    </border>
    <border>
      <left style="thin">
        <color indexed="62"/>
      </left>
      <right>
        <color indexed="63"/>
      </right>
      <top style="medium">
        <color indexed="62"/>
      </top>
      <bottom style="thin">
        <color indexed="62"/>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5" fillId="2"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2"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8"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0" borderId="0" applyNumberFormat="0" applyBorder="0" applyAlignment="0" applyProtection="0"/>
    <xf numFmtId="0" fontId="53" fillId="18" borderId="0" applyNumberFormat="0" applyBorder="0" applyAlignment="0" applyProtection="0"/>
    <xf numFmtId="0" fontId="59" fillId="19" borderId="1" applyNumberFormat="0" applyAlignment="0" applyProtection="0"/>
    <xf numFmtId="0" fontId="47" fillId="15"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94"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4" fillId="5"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46" fillId="7" borderId="1" applyNumberFormat="0" applyAlignment="0" applyProtection="0"/>
    <xf numFmtId="0" fontId="56" fillId="0" borderId="6" applyNumberFormat="0" applyFill="0" applyAlignment="0" applyProtection="0"/>
    <xf numFmtId="0" fontId="55" fillId="7" borderId="0" applyNumberFormat="0" applyBorder="0" applyAlignment="0" applyProtection="0"/>
    <xf numFmtId="0" fontId="0" fillId="3" borderId="7" applyNumberFormat="0" applyFont="0" applyAlignment="0" applyProtection="0"/>
    <xf numFmtId="0" fontId="48" fillId="19"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57" fillId="0" borderId="9" applyNumberFormat="0" applyFill="0" applyAlignment="0" applyProtection="0"/>
    <xf numFmtId="0" fontId="56" fillId="0" borderId="0" applyNumberFormat="0" applyFill="0" applyBorder="0" applyAlignment="0" applyProtection="0"/>
    <xf numFmtId="0" fontId="46" fillId="7" borderId="1" applyNumberFormat="0" applyAlignment="0" applyProtection="0"/>
    <xf numFmtId="0" fontId="47" fillId="15" borderId="2" applyNumberFormat="0" applyAlignment="0" applyProtection="0"/>
    <xf numFmtId="0" fontId="45" fillId="17"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8" fillId="19" borderId="8" applyNumberFormat="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5" borderId="0" applyNumberFormat="0" applyBorder="0" applyAlignment="0" applyProtection="0"/>
    <xf numFmtId="0" fontId="55" fillId="7" borderId="0" applyNumberFormat="0" applyBorder="0" applyAlignment="0" applyProtection="0"/>
    <xf numFmtId="0" fontId="56" fillId="0" borderId="0" applyNumberFormat="0" applyFill="0" applyBorder="0" applyAlignment="0" applyProtection="0"/>
    <xf numFmtId="0" fontId="0" fillId="3" borderId="7" applyNumberFormat="0" applyFont="0" applyAlignment="0" applyProtection="0"/>
    <xf numFmtId="0" fontId="56" fillId="0" borderId="6" applyNumberFormat="0" applyFill="0" applyAlignment="0" applyProtection="0"/>
    <xf numFmtId="0" fontId="57" fillId="0" borderId="13" applyNumberFormat="0" applyFill="0" applyAlignment="0" applyProtection="0"/>
    <xf numFmtId="0" fontId="58" fillId="0" borderId="0" applyNumberFormat="0" applyFill="0" applyBorder="0" applyAlignment="0" applyProtection="0"/>
    <xf numFmtId="0" fontId="59" fillId="19" borderId="1" applyNumberFormat="0" applyAlignment="0" applyProtection="0"/>
  </cellStyleXfs>
  <cellXfs count="281">
    <xf numFmtId="0" fontId="0" fillId="0" borderId="0" xfId="0" applyAlignment="1">
      <alignment/>
    </xf>
    <xf numFmtId="193" fontId="6" fillId="0" borderId="14" xfId="0" applyNumberFormat="1" applyFont="1" applyFill="1" applyBorder="1" applyAlignment="1">
      <alignment horizontal="center" vertical="center"/>
    </xf>
    <xf numFmtId="193" fontId="6" fillId="0" borderId="15" xfId="0" applyNumberFormat="1" applyFont="1" applyFill="1" applyBorder="1" applyAlignment="1">
      <alignment horizontal="center" vertical="center"/>
    </xf>
    <xf numFmtId="0" fontId="6" fillId="0" borderId="0" xfId="0" applyFont="1" applyFill="1" applyAlignment="1">
      <alignment/>
    </xf>
    <xf numFmtId="0" fontId="6" fillId="0" borderId="16" xfId="0" applyFont="1" applyFill="1" applyBorder="1" applyAlignment="1">
      <alignment horizontal="left" vertical="center" indent="1"/>
    </xf>
    <xf numFmtId="0" fontId="6" fillId="0" borderId="17" xfId="0" applyFont="1" applyFill="1" applyBorder="1" applyAlignment="1">
      <alignment horizontal="left" vertical="center" indent="1"/>
    </xf>
    <xf numFmtId="193" fontId="6" fillId="0" borderId="18"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3" fontId="6" fillId="9" borderId="19" xfId="0" applyNumberFormat="1" applyFont="1" applyFill="1" applyBorder="1" applyAlignment="1">
      <alignment horizontal="center" vertical="center" wrapText="1"/>
    </xf>
    <xf numFmtId="3" fontId="6" fillId="9" borderId="20" xfId="0" applyNumberFormat="1" applyFont="1" applyFill="1" applyBorder="1" applyAlignment="1">
      <alignment horizontal="center" vertical="center" wrapText="1"/>
    </xf>
    <xf numFmtId="191" fontId="6" fillId="0" borderId="21" xfId="0" applyNumberFormat="1" applyFont="1" applyFill="1" applyBorder="1" applyAlignment="1">
      <alignment horizontal="center" vertical="center"/>
    </xf>
    <xf numFmtId="191" fontId="6" fillId="0" borderId="22" xfId="0" applyNumberFormat="1" applyFont="1" applyFill="1" applyBorder="1" applyAlignment="1">
      <alignment horizontal="center" vertical="center"/>
    </xf>
    <xf numFmtId="191" fontId="6" fillId="0" borderId="23" xfId="0" applyNumberFormat="1" applyFont="1" applyFill="1" applyBorder="1" applyAlignment="1">
      <alignment horizontal="center" vertical="center"/>
    </xf>
    <xf numFmtId="3" fontId="6" fillId="9" borderId="24" xfId="0" applyNumberFormat="1" applyFont="1" applyFill="1" applyBorder="1" applyAlignment="1">
      <alignment horizontal="center" vertical="center" wrapText="1"/>
    </xf>
    <xf numFmtId="3" fontId="6" fillId="9" borderId="25" xfId="0" applyNumberFormat="1" applyFont="1" applyFill="1" applyBorder="1" applyAlignment="1">
      <alignment horizontal="center" vertical="center" wrapText="1"/>
    </xf>
    <xf numFmtId="193" fontId="6" fillId="0" borderId="26" xfId="0" applyNumberFormat="1" applyFont="1" applyFill="1" applyBorder="1" applyAlignment="1">
      <alignment horizontal="center" vertical="center"/>
    </xf>
    <xf numFmtId="193" fontId="6" fillId="0" borderId="27" xfId="0" applyNumberFormat="1" applyFont="1" applyFill="1" applyBorder="1" applyAlignment="1">
      <alignment horizontal="center" vertical="center"/>
    </xf>
    <xf numFmtId="3" fontId="6" fillId="9" borderId="28" xfId="0" applyNumberFormat="1" applyFont="1" applyFill="1" applyBorder="1" applyAlignment="1">
      <alignment horizontal="center" vertical="center" wrapText="1"/>
    </xf>
    <xf numFmtId="0" fontId="6" fillId="0" borderId="0" xfId="0" applyFont="1" applyAlignment="1">
      <alignment/>
    </xf>
    <xf numFmtId="0" fontId="14" fillId="9" borderId="29" xfId="0" applyFont="1" applyFill="1" applyBorder="1" applyAlignment="1">
      <alignment horizontal="center" vertical="center"/>
    </xf>
    <xf numFmtId="0" fontId="14" fillId="9" borderId="30" xfId="0" applyFont="1" applyFill="1" applyBorder="1" applyAlignment="1">
      <alignment horizontal="center" vertical="center"/>
    </xf>
    <xf numFmtId="0" fontId="14" fillId="9" borderId="30" xfId="0" applyFont="1" applyFill="1" applyBorder="1" applyAlignment="1">
      <alignment horizontal="center" vertical="center" wrapText="1"/>
    </xf>
    <xf numFmtId="0" fontId="14" fillId="9" borderId="31" xfId="0" applyFont="1" applyFill="1" applyBorder="1" applyAlignment="1">
      <alignment horizontal="center" vertical="center" wrapText="1"/>
    </xf>
    <xf numFmtId="0" fontId="14" fillId="0" borderId="32" xfId="0" applyFont="1" applyBorder="1" applyAlignment="1">
      <alignment horizontal="left" vertical="center"/>
    </xf>
    <xf numFmtId="193" fontId="6" fillId="0" borderId="33" xfId="0" applyNumberFormat="1" applyFont="1" applyBorder="1" applyAlignment="1">
      <alignment horizontal="center" vertical="center"/>
    </xf>
    <xf numFmtId="191" fontId="6" fillId="0" borderId="33" xfId="78" applyNumberFormat="1" applyFont="1" applyBorder="1" applyAlignment="1">
      <alignment horizontal="center" vertical="center"/>
    </xf>
    <xf numFmtId="191" fontId="6" fillId="0" borderId="34" xfId="78" applyNumberFormat="1" applyFont="1" applyBorder="1" applyAlignment="1">
      <alignment horizontal="center" vertical="center"/>
    </xf>
    <xf numFmtId="0" fontId="14" fillId="0" borderId="35" xfId="0" applyFont="1" applyBorder="1" applyAlignment="1">
      <alignment horizontal="left" vertical="center"/>
    </xf>
    <xf numFmtId="193" fontId="6" fillId="0" borderId="36" xfId="0" applyNumberFormat="1" applyFont="1" applyBorder="1" applyAlignment="1">
      <alignment horizontal="center" vertical="center"/>
    </xf>
    <xf numFmtId="191" fontId="6" fillId="0" borderId="36" xfId="78" applyNumberFormat="1" applyFont="1" applyBorder="1" applyAlignment="1">
      <alignment horizontal="center" vertical="center"/>
    </xf>
    <xf numFmtId="191" fontId="6" fillId="0" borderId="37" xfId="78" applyNumberFormat="1" applyFont="1" applyBorder="1" applyAlignment="1">
      <alignment horizontal="center" vertical="center"/>
    </xf>
    <xf numFmtId="0" fontId="14" fillId="0" borderId="38" xfId="0" applyFont="1" applyBorder="1" applyAlignment="1">
      <alignment horizontal="left" vertical="center"/>
    </xf>
    <xf numFmtId="193" fontId="6" fillId="0" borderId="39" xfId="0" applyNumberFormat="1" applyFont="1" applyBorder="1" applyAlignment="1">
      <alignment horizontal="center" vertical="center"/>
    </xf>
    <xf numFmtId="193" fontId="6" fillId="0" borderId="40" xfId="0" applyNumberFormat="1" applyFont="1" applyBorder="1" applyAlignment="1">
      <alignment horizontal="center" vertical="center"/>
    </xf>
    <xf numFmtId="191" fontId="6" fillId="0" borderId="40" xfId="78" applyNumberFormat="1" applyFont="1" applyBorder="1" applyAlignment="1">
      <alignment horizontal="center" vertical="center"/>
    </xf>
    <xf numFmtId="191" fontId="6" fillId="0" borderId="41" xfId="78" applyNumberFormat="1" applyFont="1" applyBorder="1" applyAlignment="1">
      <alignment horizontal="center" vertical="center"/>
    </xf>
    <xf numFmtId="0" fontId="13" fillId="9" borderId="42" xfId="0" applyFont="1" applyFill="1" applyBorder="1" applyAlignment="1">
      <alignment horizontal="center" vertical="center"/>
    </xf>
    <xf numFmtId="0" fontId="14" fillId="0" borderId="43" xfId="0" applyFont="1" applyBorder="1" applyAlignment="1">
      <alignment horizontal="left" vertical="center"/>
    </xf>
    <xf numFmtId="193" fontId="6" fillId="0" borderId="44" xfId="0" applyNumberFormat="1" applyFont="1" applyBorder="1" applyAlignment="1">
      <alignment horizontal="center" vertical="center"/>
    </xf>
    <xf numFmtId="193" fontId="6" fillId="0" borderId="45" xfId="0" applyNumberFormat="1" applyFont="1" applyBorder="1" applyAlignment="1">
      <alignment horizontal="center" vertical="center"/>
    </xf>
    <xf numFmtId="191" fontId="6" fillId="0" borderId="45" xfId="78" applyNumberFormat="1" applyFont="1" applyBorder="1" applyAlignment="1">
      <alignment horizontal="center" vertical="center"/>
    </xf>
    <xf numFmtId="191" fontId="6" fillId="0" borderId="46" xfId="78" applyNumberFormat="1" applyFont="1" applyBorder="1" applyAlignment="1">
      <alignment horizontal="center" vertical="center"/>
    </xf>
    <xf numFmtId="0" fontId="15" fillId="0" borderId="0" xfId="0" applyFont="1" applyAlignment="1">
      <alignment/>
    </xf>
    <xf numFmtId="0" fontId="16" fillId="0" borderId="0" xfId="0" applyFont="1" applyAlignment="1">
      <alignment/>
    </xf>
    <xf numFmtId="0" fontId="20" fillId="0" borderId="0" xfId="0" applyFont="1" applyBorder="1" applyAlignment="1">
      <alignment horizontal="left" vertical="center"/>
    </xf>
    <xf numFmtId="193" fontId="20" fillId="0" borderId="0" xfId="0" applyNumberFormat="1" applyFont="1" applyBorder="1" applyAlignment="1">
      <alignment vertical="center"/>
    </xf>
    <xf numFmtId="0" fontId="20" fillId="0" borderId="0" xfId="0" applyFont="1" applyBorder="1" applyAlignment="1">
      <alignment vertical="center"/>
    </xf>
    <xf numFmtId="0" fontId="21" fillId="9" borderId="47" xfId="0" applyFont="1" applyFill="1" applyBorder="1" applyAlignment="1">
      <alignment horizontal="center" vertical="center"/>
    </xf>
    <xf numFmtId="0" fontId="21" fillId="9" borderId="48" xfId="0" applyFont="1" applyFill="1" applyBorder="1" applyAlignment="1">
      <alignment horizontal="center" vertical="center"/>
    </xf>
    <xf numFmtId="0" fontId="21" fillId="9" borderId="49" xfId="0" applyFont="1" applyFill="1" applyBorder="1" applyAlignment="1">
      <alignment horizontal="center" vertical="center"/>
    </xf>
    <xf numFmtId="16" fontId="21" fillId="9" borderId="50" xfId="0" applyNumberFormat="1" applyFont="1" applyFill="1" applyBorder="1" applyAlignment="1" quotePrefix="1">
      <alignment horizontal="center" vertical="center"/>
    </xf>
    <xf numFmtId="0" fontId="22" fillId="0" borderId="51" xfId="0" applyFont="1" applyFill="1" applyBorder="1" applyAlignment="1">
      <alignment horizontal="left" vertical="center"/>
    </xf>
    <xf numFmtId="193" fontId="22" fillId="0" borderId="26" xfId="0" applyNumberFormat="1" applyFont="1" applyFill="1" applyBorder="1" applyAlignment="1">
      <alignment horizontal="center" vertical="center"/>
    </xf>
    <xf numFmtId="191" fontId="22" fillId="0" borderId="51" xfId="0" applyNumberFormat="1" applyFont="1" applyFill="1" applyBorder="1" applyAlignment="1">
      <alignment horizontal="center" vertical="center"/>
    </xf>
    <xf numFmtId="191" fontId="22" fillId="0" borderId="26" xfId="0" applyNumberFormat="1" applyFont="1" applyFill="1" applyBorder="1" applyAlignment="1">
      <alignment horizontal="center" vertical="center"/>
    </xf>
    <xf numFmtId="191" fontId="22" fillId="0" borderId="52" xfId="0" applyNumberFormat="1" applyFont="1" applyFill="1" applyBorder="1" applyAlignment="1">
      <alignment horizontal="center" vertical="center"/>
    </xf>
    <xf numFmtId="0" fontId="23" fillId="0" borderId="53" xfId="0" applyFont="1" applyFill="1" applyBorder="1" applyAlignment="1">
      <alignment horizontal="left" vertical="center"/>
    </xf>
    <xf numFmtId="193" fontId="23" fillId="0" borderId="14" xfId="0" applyNumberFormat="1" applyFont="1" applyFill="1" applyBorder="1" applyAlignment="1">
      <alignment horizontal="center" vertical="center"/>
    </xf>
    <xf numFmtId="193" fontId="23" fillId="0" borderId="15" xfId="0" applyNumberFormat="1" applyFont="1" applyFill="1" applyBorder="1" applyAlignment="1">
      <alignment horizontal="center" vertical="center"/>
    </xf>
    <xf numFmtId="191" fontId="23" fillId="0" borderId="53" xfId="0" applyNumberFormat="1" applyFont="1" applyFill="1" applyBorder="1" applyAlignment="1">
      <alignment horizontal="center" vertical="center"/>
    </xf>
    <xf numFmtId="191" fontId="23" fillId="0" borderId="14" xfId="0" applyNumberFormat="1" applyFont="1" applyFill="1" applyBorder="1" applyAlignment="1">
      <alignment horizontal="center" vertical="center"/>
    </xf>
    <xf numFmtId="191" fontId="23" fillId="0" borderId="54" xfId="0" applyNumberFormat="1" applyFont="1" applyFill="1" applyBorder="1" applyAlignment="1">
      <alignment horizontal="center" vertical="center"/>
    </xf>
    <xf numFmtId="0" fontId="16" fillId="0" borderId="0" xfId="0" applyFont="1" applyAlignment="1">
      <alignment/>
    </xf>
    <xf numFmtId="0" fontId="6" fillId="0" borderId="53" xfId="0" applyFont="1" applyFill="1" applyBorder="1" applyAlignment="1">
      <alignment horizontal="left" vertical="center" indent="1"/>
    </xf>
    <xf numFmtId="0" fontId="6" fillId="0" borderId="53" xfId="0" applyFont="1" applyFill="1" applyBorder="1" applyAlignment="1">
      <alignment horizontal="left" vertical="center"/>
    </xf>
    <xf numFmtId="0" fontId="6" fillId="0" borderId="53" xfId="0" applyFont="1" applyFill="1" applyBorder="1" applyAlignment="1">
      <alignment horizontal="left" vertical="center"/>
    </xf>
    <xf numFmtId="0" fontId="6" fillId="0" borderId="53" xfId="0" applyFont="1" applyFill="1" applyBorder="1" applyAlignment="1">
      <alignment horizontal="left" vertical="center" wrapText="1"/>
    </xf>
    <xf numFmtId="0" fontId="6" fillId="0" borderId="55" xfId="0" applyFont="1" applyFill="1" applyBorder="1" applyAlignment="1">
      <alignment horizontal="left" vertical="center"/>
    </xf>
    <xf numFmtId="193" fontId="6" fillId="0" borderId="56" xfId="0" applyNumberFormat="1" applyFont="1" applyFill="1" applyBorder="1" applyAlignment="1">
      <alignment horizontal="center" vertical="center"/>
    </xf>
    <xf numFmtId="193" fontId="6" fillId="0" borderId="57" xfId="0" applyNumberFormat="1" applyFont="1" applyFill="1" applyBorder="1" applyAlignment="1">
      <alignment horizontal="center" vertical="center"/>
    </xf>
    <xf numFmtId="191" fontId="23" fillId="0" borderId="55" xfId="0" applyNumberFormat="1" applyFont="1" applyFill="1" applyBorder="1" applyAlignment="1">
      <alignment horizontal="center" vertical="center"/>
    </xf>
    <xf numFmtId="191" fontId="23" fillId="0" borderId="56" xfId="0" applyNumberFormat="1" applyFont="1" applyFill="1" applyBorder="1" applyAlignment="1">
      <alignment horizontal="center" vertical="center"/>
    </xf>
    <xf numFmtId="191" fontId="23" fillId="0" borderId="58" xfId="0" applyNumberFormat="1" applyFont="1" applyFill="1" applyBorder="1" applyAlignment="1">
      <alignment horizontal="center" vertical="center"/>
    </xf>
    <xf numFmtId="0" fontId="6" fillId="0" borderId="50" xfId="0" applyFont="1" applyFill="1" applyBorder="1" applyAlignment="1">
      <alignment horizontal="left" vertical="center"/>
    </xf>
    <xf numFmtId="193" fontId="6" fillId="0" borderId="59" xfId="0" applyNumberFormat="1" applyFont="1" applyFill="1" applyBorder="1" applyAlignment="1">
      <alignment horizontal="center" vertical="center"/>
    </xf>
    <xf numFmtId="193" fontId="6" fillId="0" borderId="49" xfId="0" applyNumberFormat="1" applyFont="1" applyFill="1" applyBorder="1" applyAlignment="1">
      <alignment horizontal="center" vertical="center"/>
    </xf>
    <xf numFmtId="191" fontId="6" fillId="0" borderId="50" xfId="0" applyNumberFormat="1" applyFont="1" applyFill="1" applyBorder="1" applyAlignment="1">
      <alignment horizontal="center" vertical="center"/>
    </xf>
    <xf numFmtId="191" fontId="23" fillId="0" borderId="48" xfId="0" applyNumberFormat="1" applyFont="1" applyFill="1" applyBorder="1" applyAlignment="1">
      <alignment horizontal="center" vertical="center"/>
    </xf>
    <xf numFmtId="191" fontId="23" fillId="0" borderId="60" xfId="0" applyNumberFormat="1" applyFont="1" applyFill="1" applyBorder="1" applyAlignment="1">
      <alignment horizontal="center" vertical="center"/>
    </xf>
    <xf numFmtId="0" fontId="16" fillId="0" borderId="0" xfId="0" applyFont="1" applyAlignment="1">
      <alignment vertical="center"/>
    </xf>
    <xf numFmtId="193" fontId="16" fillId="0" borderId="0" xfId="0" applyNumberFormat="1" applyFont="1" applyAlignment="1">
      <alignment vertical="center"/>
    </xf>
    <xf numFmtId="195" fontId="16" fillId="0" borderId="0" xfId="0" applyNumberFormat="1" applyFont="1" applyAlignment="1">
      <alignment vertical="center"/>
    </xf>
    <xf numFmtId="193" fontId="24" fillId="0" borderId="26" xfId="0" applyNumberFormat="1" applyFont="1" applyFill="1" applyBorder="1" applyAlignment="1">
      <alignment horizontal="center" vertical="center"/>
    </xf>
    <xf numFmtId="191" fontId="24" fillId="0" borderId="51" xfId="0" applyNumberFormat="1" applyFont="1" applyFill="1" applyBorder="1" applyAlignment="1">
      <alignment horizontal="center" vertical="center"/>
    </xf>
    <xf numFmtId="191" fontId="24" fillId="0" borderId="26" xfId="0" applyNumberFormat="1" applyFont="1" applyFill="1" applyBorder="1" applyAlignment="1">
      <alignment horizontal="center" vertical="center"/>
    </xf>
    <xf numFmtId="191" fontId="24" fillId="0" borderId="52" xfId="0" applyNumberFormat="1" applyFont="1" applyFill="1" applyBorder="1" applyAlignment="1">
      <alignment horizontal="center" vertical="center"/>
    </xf>
    <xf numFmtId="191" fontId="6" fillId="0" borderId="53" xfId="0" applyNumberFormat="1" applyFont="1" applyFill="1" applyBorder="1" applyAlignment="1">
      <alignment horizontal="center" vertical="center"/>
    </xf>
    <xf numFmtId="191" fontId="6" fillId="0" borderId="14" xfId="0" applyNumberFormat="1" applyFont="1" applyFill="1" applyBorder="1" applyAlignment="1">
      <alignment horizontal="center" vertical="center"/>
    </xf>
    <xf numFmtId="191" fontId="6" fillId="0" borderId="54" xfId="0" applyNumberFormat="1" applyFont="1" applyFill="1" applyBorder="1" applyAlignment="1">
      <alignment horizontal="center" vertical="center"/>
    </xf>
    <xf numFmtId="191" fontId="6" fillId="0" borderId="55" xfId="0" applyNumberFormat="1" applyFont="1" applyFill="1" applyBorder="1" applyAlignment="1">
      <alignment horizontal="center" vertical="center"/>
    </xf>
    <xf numFmtId="191" fontId="6" fillId="0" borderId="56" xfId="0" applyNumberFormat="1" applyFont="1" applyFill="1" applyBorder="1" applyAlignment="1">
      <alignment horizontal="center" vertical="center"/>
    </xf>
    <xf numFmtId="191" fontId="6" fillId="0" borderId="58" xfId="0" applyNumberFormat="1" applyFont="1" applyFill="1" applyBorder="1" applyAlignment="1">
      <alignment horizontal="center" vertical="center"/>
    </xf>
    <xf numFmtId="193" fontId="6" fillId="0" borderId="61" xfId="0" applyNumberFormat="1" applyFont="1" applyFill="1" applyBorder="1" applyAlignment="1">
      <alignment horizontal="center" vertical="center"/>
    </xf>
    <xf numFmtId="191" fontId="6" fillId="0" borderId="59" xfId="0" applyNumberFormat="1" applyFont="1" applyFill="1" applyBorder="1" applyAlignment="1">
      <alignment horizontal="center" vertical="center"/>
    </xf>
    <xf numFmtId="191" fontId="6" fillId="0" borderId="60" xfId="0" applyNumberFormat="1" applyFont="1" applyFill="1" applyBorder="1" applyAlignment="1">
      <alignment horizontal="center" vertical="center"/>
    </xf>
    <xf numFmtId="191" fontId="6" fillId="0" borderId="0" xfId="0" applyNumberFormat="1" applyFont="1" applyFill="1" applyBorder="1" applyAlignment="1">
      <alignment horizontal="center" vertical="center"/>
    </xf>
    <xf numFmtId="9" fontId="16" fillId="0" borderId="0" xfId="78" applyFont="1" applyAlignment="1">
      <alignment vertical="center"/>
    </xf>
    <xf numFmtId="0" fontId="7" fillId="0" borderId="0" xfId="0" applyFont="1" applyAlignment="1">
      <alignment vertical="center"/>
    </xf>
    <xf numFmtId="0" fontId="25" fillId="0" borderId="0" xfId="0" applyFont="1" applyAlignment="1">
      <alignment vertical="center"/>
    </xf>
    <xf numFmtId="192" fontId="25" fillId="0" borderId="0" xfId="0" applyNumberFormat="1" applyFont="1" applyFill="1" applyBorder="1" applyAlignment="1">
      <alignment horizontal="left" vertical="center"/>
    </xf>
    <xf numFmtId="0" fontId="26" fillId="0" borderId="0" xfId="0" applyFont="1" applyAlignment="1">
      <alignment vertical="center"/>
    </xf>
    <xf numFmtId="192" fontId="7" fillId="0" borderId="0" xfId="0" applyNumberFormat="1" applyFont="1" applyFill="1" applyBorder="1" applyAlignment="1">
      <alignment horizontal="left" vertical="center"/>
    </xf>
    <xf numFmtId="0" fontId="7"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vertical="center"/>
    </xf>
    <xf numFmtId="0" fontId="28"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1" fillId="21" borderId="62"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19" fillId="4" borderId="63" xfId="0" applyFont="1" applyFill="1" applyBorder="1" applyAlignment="1">
      <alignment horizontal="center" vertical="center"/>
    </xf>
    <xf numFmtId="0" fontId="19" fillId="4" borderId="64" xfId="0" applyFont="1" applyFill="1" applyBorder="1" applyAlignment="1">
      <alignment horizontal="center" vertical="center"/>
    </xf>
    <xf numFmtId="0" fontId="19" fillId="4" borderId="62" xfId="0" applyFont="1" applyFill="1" applyBorder="1" applyAlignment="1">
      <alignment horizontal="left" vertical="center"/>
    </xf>
    <xf numFmtId="193" fontId="19" fillId="4" borderId="65" xfId="0" applyNumberFormat="1" applyFont="1" applyFill="1" applyBorder="1" applyAlignment="1">
      <alignment horizontal="center" vertical="center"/>
    </xf>
    <xf numFmtId="193" fontId="19" fillId="4" borderId="64" xfId="0" applyNumberFormat="1" applyFont="1" applyFill="1" applyBorder="1" applyAlignment="1">
      <alignment horizontal="center" vertical="center"/>
    </xf>
    <xf numFmtId="191" fontId="19" fillId="4" borderId="62" xfId="78" applyNumberFormat="1" applyFont="1" applyFill="1" applyBorder="1" applyAlignment="1">
      <alignment horizontal="center" vertical="center"/>
    </xf>
    <xf numFmtId="191" fontId="19" fillId="4" borderId="65" xfId="78" applyNumberFormat="1" applyFont="1" applyFill="1" applyBorder="1" applyAlignment="1">
      <alignment horizontal="center" vertical="center"/>
    </xf>
    <xf numFmtId="191" fontId="19" fillId="4" borderId="66" xfId="78" applyNumberFormat="1" applyFont="1" applyFill="1" applyBorder="1" applyAlignment="1">
      <alignment horizontal="center" vertical="center"/>
    </xf>
    <xf numFmtId="0" fontId="29" fillId="0" borderId="0" xfId="0" applyFont="1" applyBorder="1" applyAlignment="1">
      <alignment vertical="center"/>
    </xf>
    <xf numFmtId="0" fontId="6" fillId="0" borderId="16" xfId="0" applyFont="1" applyFill="1" applyBorder="1" applyAlignment="1">
      <alignment horizontal="center" vertical="center"/>
    </xf>
    <xf numFmtId="0" fontId="6" fillId="0" borderId="22" xfId="0" applyFont="1" applyFill="1" applyBorder="1" applyAlignment="1" quotePrefix="1">
      <alignment horizontal="center" vertical="center"/>
    </xf>
    <xf numFmtId="0" fontId="6" fillId="0" borderId="67" xfId="0" applyFont="1" applyFill="1" applyBorder="1" applyAlignment="1">
      <alignment vertical="center"/>
    </xf>
    <xf numFmtId="193" fontId="6" fillId="0" borderId="68" xfId="0" applyNumberFormat="1" applyFont="1" applyBorder="1" applyAlignment="1">
      <alignment horizontal="center" vertical="center"/>
    </xf>
    <xf numFmtId="193" fontId="6" fillId="0" borderId="0" xfId="78" applyNumberFormat="1" applyFont="1" applyBorder="1" applyAlignment="1">
      <alignment horizontal="center" vertical="center"/>
    </xf>
    <xf numFmtId="191" fontId="6" fillId="0" borderId="67" xfId="78" applyNumberFormat="1" applyFont="1" applyFill="1" applyBorder="1" applyAlignment="1">
      <alignment horizontal="center" vertical="center"/>
    </xf>
    <xf numFmtId="191" fontId="6" fillId="0" borderId="16" xfId="78" applyNumberFormat="1" applyFont="1" applyFill="1" applyBorder="1" applyAlignment="1">
      <alignment horizontal="center" vertical="center"/>
    </xf>
    <xf numFmtId="191" fontId="6" fillId="0" borderId="22" xfId="78" applyNumberFormat="1" applyFont="1" applyFill="1" applyBorder="1" applyAlignment="1">
      <alignment horizontal="center" vertical="center"/>
    </xf>
    <xf numFmtId="192" fontId="23" fillId="0" borderId="16" xfId="0" applyNumberFormat="1" applyFont="1" applyFill="1" applyBorder="1" applyAlignment="1">
      <alignment horizontal="center" vertical="center"/>
    </xf>
    <xf numFmtId="192" fontId="23" fillId="0" borderId="22" xfId="0" applyNumberFormat="1" applyFont="1" applyFill="1" applyBorder="1" applyAlignment="1" quotePrefix="1">
      <alignment horizontal="center" vertical="center"/>
    </xf>
    <xf numFmtId="192" fontId="23" fillId="0" borderId="67" xfId="0" applyNumberFormat="1" applyFont="1" applyFill="1" applyBorder="1" applyAlignment="1">
      <alignment horizontal="left" vertical="center"/>
    </xf>
    <xf numFmtId="193" fontId="6" fillId="0" borderId="16" xfId="0" applyNumberFormat="1" applyFont="1" applyBorder="1" applyAlignment="1">
      <alignment horizontal="center" vertical="center"/>
    </xf>
    <xf numFmtId="193" fontId="6" fillId="0" borderId="69" xfId="78" applyNumberFormat="1" applyFont="1" applyBorder="1" applyAlignment="1">
      <alignment horizontal="center" vertical="center"/>
    </xf>
    <xf numFmtId="191" fontId="23" fillId="0" borderId="67" xfId="0" applyNumberFormat="1" applyFont="1" applyFill="1" applyBorder="1" applyAlignment="1">
      <alignment horizontal="center" vertical="center"/>
    </xf>
    <xf numFmtId="191" fontId="23" fillId="0" borderId="16" xfId="0" applyNumberFormat="1" applyFont="1" applyFill="1" applyBorder="1" applyAlignment="1">
      <alignment horizontal="center" vertical="center"/>
    </xf>
    <xf numFmtId="191" fontId="23" fillId="0" borderId="22" xfId="0" applyNumberFormat="1" applyFont="1" applyFill="1" applyBorder="1" applyAlignment="1">
      <alignment horizontal="center" vertical="center"/>
    </xf>
    <xf numFmtId="192" fontId="23" fillId="0" borderId="0" xfId="0" applyNumberFormat="1" applyFont="1" applyFill="1" applyBorder="1" applyAlignment="1" quotePrefix="1">
      <alignment horizontal="left" vertical="center"/>
    </xf>
    <xf numFmtId="192" fontId="23" fillId="0" borderId="67" xfId="0" applyNumberFormat="1" applyFont="1" applyFill="1" applyBorder="1" applyAlignment="1">
      <alignment horizontal="left" vertical="center" wrapText="1"/>
    </xf>
    <xf numFmtId="192" fontId="23" fillId="0" borderId="0" xfId="0" applyNumberFormat="1" applyFont="1" applyFill="1" applyBorder="1" applyAlignment="1">
      <alignment horizontal="left" vertical="center"/>
    </xf>
    <xf numFmtId="0" fontId="19" fillId="4" borderId="70" xfId="0" applyFont="1" applyFill="1" applyBorder="1" applyAlignment="1">
      <alignment horizontal="center" vertical="center"/>
    </xf>
    <xf numFmtId="0" fontId="19" fillId="4" borderId="69" xfId="0" applyFont="1" applyFill="1" applyBorder="1" applyAlignment="1">
      <alignment horizontal="center" vertical="center"/>
    </xf>
    <xf numFmtId="0" fontId="19" fillId="4" borderId="67" xfId="0" applyFont="1" applyFill="1" applyBorder="1" applyAlignment="1">
      <alignment horizontal="left" vertical="center"/>
    </xf>
    <xf numFmtId="193" fontId="19" fillId="4" borderId="16" xfId="0" applyNumberFormat="1" applyFont="1" applyFill="1" applyBorder="1" applyAlignment="1">
      <alignment horizontal="center" vertical="center"/>
    </xf>
    <xf numFmtId="193" fontId="19" fillId="4" borderId="69" xfId="0" applyNumberFormat="1" applyFont="1" applyFill="1" applyBorder="1" applyAlignment="1">
      <alignment horizontal="center" vertical="center"/>
    </xf>
    <xf numFmtId="191" fontId="30" fillId="4" borderId="67" xfId="0" applyNumberFormat="1" applyFont="1" applyFill="1" applyBorder="1" applyAlignment="1">
      <alignment horizontal="center" vertical="center"/>
    </xf>
    <xf numFmtId="191" fontId="30" fillId="4" borderId="16" xfId="0" applyNumberFormat="1" applyFont="1" applyFill="1" applyBorder="1" applyAlignment="1">
      <alignment horizontal="center" vertical="center"/>
    </xf>
    <xf numFmtId="191" fontId="30" fillId="4" borderId="22" xfId="0" applyNumberFormat="1" applyFont="1" applyFill="1" applyBorder="1" applyAlignment="1">
      <alignment horizontal="center" vertical="center"/>
    </xf>
    <xf numFmtId="192" fontId="23" fillId="0" borderId="67" xfId="0" applyNumberFormat="1" applyFont="1" applyFill="1" applyBorder="1" applyAlignment="1">
      <alignment vertical="center" wrapText="1"/>
    </xf>
    <xf numFmtId="192" fontId="23" fillId="0" borderId="0" xfId="0" applyNumberFormat="1" applyFont="1" applyFill="1" applyBorder="1" applyAlignment="1" quotePrefix="1">
      <alignment vertical="center"/>
    </xf>
    <xf numFmtId="0" fontId="6" fillId="0" borderId="16" xfId="0" applyFont="1" applyBorder="1" applyAlignment="1">
      <alignment vertical="center"/>
    </xf>
    <xf numFmtId="0" fontId="6" fillId="0" borderId="17" xfId="0" applyFont="1" applyBorder="1" applyAlignment="1">
      <alignment vertical="center"/>
    </xf>
    <xf numFmtId="192" fontId="23" fillId="0" borderId="23" xfId="0" applyNumberFormat="1" applyFont="1" applyFill="1" applyBorder="1" applyAlignment="1" quotePrefix="1">
      <alignment horizontal="center" vertical="center"/>
    </xf>
    <xf numFmtId="192" fontId="23" fillId="0" borderId="71" xfId="0" applyNumberFormat="1" applyFont="1" applyFill="1" applyBorder="1" applyAlignment="1">
      <alignment horizontal="left" vertical="center" wrapText="1"/>
    </xf>
    <xf numFmtId="193" fontId="6" fillId="0" borderId="17" xfId="0" applyNumberFormat="1" applyFont="1" applyBorder="1" applyAlignment="1">
      <alignment horizontal="center" vertical="center"/>
    </xf>
    <xf numFmtId="193" fontId="6" fillId="0" borderId="72" xfId="78" applyNumberFormat="1" applyFont="1" applyBorder="1" applyAlignment="1">
      <alignment horizontal="center" vertical="center"/>
    </xf>
    <xf numFmtId="191" fontId="23" fillId="0" borderId="71" xfId="0" applyNumberFormat="1" applyFont="1" applyFill="1" applyBorder="1" applyAlignment="1">
      <alignment horizontal="center" vertical="center"/>
    </xf>
    <xf numFmtId="191" fontId="23" fillId="0" borderId="17" xfId="0" applyNumberFormat="1" applyFont="1" applyFill="1" applyBorder="1" applyAlignment="1">
      <alignment horizontal="center" vertical="center"/>
    </xf>
    <xf numFmtId="191" fontId="23" fillId="0" borderId="23" xfId="0" applyNumberFormat="1" applyFont="1" applyFill="1" applyBorder="1" applyAlignment="1">
      <alignment horizontal="center" vertical="center"/>
    </xf>
    <xf numFmtId="0" fontId="30" fillId="4" borderId="73" xfId="0" applyFont="1" applyFill="1" applyBorder="1" applyAlignment="1">
      <alignment horizontal="left" vertical="center"/>
    </xf>
    <xf numFmtId="193" fontId="19" fillId="4" borderId="74" xfId="0" applyNumberFormat="1" applyFont="1" applyFill="1" applyBorder="1" applyAlignment="1">
      <alignment horizontal="center" vertical="center"/>
    </xf>
    <xf numFmtId="193" fontId="19" fillId="4" borderId="75" xfId="0" applyNumberFormat="1" applyFont="1" applyFill="1" applyBorder="1" applyAlignment="1">
      <alignment horizontal="center" vertical="center"/>
    </xf>
    <xf numFmtId="191" fontId="30" fillId="4" borderId="73" xfId="0" applyNumberFormat="1" applyFont="1" applyFill="1" applyBorder="1" applyAlignment="1">
      <alignment horizontal="center" vertical="center"/>
    </xf>
    <xf numFmtId="191" fontId="30" fillId="4" borderId="74" xfId="0" applyNumberFormat="1" applyFont="1" applyFill="1" applyBorder="1" applyAlignment="1">
      <alignment horizontal="center" vertical="center"/>
    </xf>
    <xf numFmtId="191" fontId="30" fillId="4" borderId="76" xfId="0" applyNumberFormat="1" applyFont="1" applyFill="1" applyBorder="1" applyAlignment="1">
      <alignment horizontal="center" vertical="center"/>
    </xf>
    <xf numFmtId="0" fontId="29" fillId="0" borderId="0" xfId="0" applyFont="1" applyFill="1" applyBorder="1" applyAlignment="1">
      <alignment vertical="center"/>
    </xf>
    <xf numFmtId="0" fontId="24" fillId="0" borderId="0" xfId="0" applyFont="1" applyBorder="1" applyAlignment="1">
      <alignment vertical="center"/>
    </xf>
    <xf numFmtId="193" fontId="6"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Alignment="1">
      <alignment/>
    </xf>
    <xf numFmtId="0" fontId="20" fillId="0" borderId="0" xfId="0" applyNumberFormat="1"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Fill="1" applyBorder="1" applyAlignment="1">
      <alignment vertical="center"/>
    </xf>
    <xf numFmtId="2" fontId="36" fillId="0" borderId="0" xfId="0" applyNumberFormat="1" applyFont="1" applyAlignment="1">
      <alignment vertical="center"/>
    </xf>
    <xf numFmtId="10" fontId="36" fillId="0" borderId="0" xfId="78" applyNumberFormat="1"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xf>
    <xf numFmtId="0" fontId="29" fillId="0" borderId="16" xfId="0" applyFont="1" applyFill="1" applyBorder="1" applyAlignment="1">
      <alignment horizontal="center" vertical="center"/>
    </xf>
    <xf numFmtId="0" fontId="39" fillId="0" borderId="0" xfId="0" applyFont="1" applyBorder="1" applyAlignment="1">
      <alignment vertical="center"/>
    </xf>
    <xf numFmtId="192" fontId="40" fillId="0" borderId="16" xfId="0"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quotePrefix="1">
      <alignment vertical="center"/>
    </xf>
    <xf numFmtId="0" fontId="41" fillId="0" borderId="0" xfId="0" applyFont="1" applyFill="1" applyBorder="1" applyAlignment="1">
      <alignment horizontal="left" vertical="center"/>
    </xf>
    <xf numFmtId="192" fontId="41" fillId="0" borderId="0" xfId="0" applyNumberFormat="1" applyFont="1" applyFill="1" applyBorder="1" applyAlignment="1" quotePrefix="1">
      <alignment horizontal="left" vertical="center"/>
    </xf>
    <xf numFmtId="192" fontId="41" fillId="0" borderId="0" xfId="0" applyNumberFormat="1" applyFont="1" applyFill="1" applyBorder="1" applyAlignment="1">
      <alignment horizontal="left" vertical="center"/>
    </xf>
    <xf numFmtId="192" fontId="41" fillId="0" borderId="0" xfId="0" applyNumberFormat="1" applyFont="1" applyFill="1" applyBorder="1" applyAlignment="1" quotePrefix="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2" fillId="4" borderId="73" xfId="0" applyFont="1" applyFill="1" applyBorder="1" applyAlignment="1">
      <alignment horizontal="left" vertical="center"/>
    </xf>
    <xf numFmtId="4" fontId="36" fillId="0" borderId="0" xfId="0" applyNumberFormat="1" applyFont="1" applyFill="1" applyBorder="1" applyAlignment="1">
      <alignment vertical="center"/>
    </xf>
    <xf numFmtId="0" fontId="7" fillId="0" borderId="16" xfId="0" applyFont="1" applyFill="1" applyBorder="1" applyAlignment="1">
      <alignment horizontal="center" vertical="center"/>
    </xf>
    <xf numFmtId="192" fontId="42" fillId="0" borderId="16" xfId="0" applyNumberFormat="1" applyFont="1" applyFill="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43" fillId="0" borderId="0" xfId="0" applyFont="1" applyBorder="1" applyAlignment="1">
      <alignment vertical="center"/>
    </xf>
    <xf numFmtId="193" fontId="43" fillId="0" borderId="0" xfId="0" applyNumberFormat="1" applyFont="1" applyBorder="1" applyAlignment="1">
      <alignment vertical="center"/>
    </xf>
    <xf numFmtId="193" fontId="36" fillId="0" borderId="0" xfId="0" applyNumberFormat="1" applyFont="1" applyBorder="1" applyAlignment="1">
      <alignment vertical="center"/>
    </xf>
    <xf numFmtId="0" fontId="43" fillId="0" borderId="0" xfId="0" applyNumberFormat="1" applyFont="1" applyBorder="1" applyAlignment="1">
      <alignment vertical="center"/>
    </xf>
    <xf numFmtId="0" fontId="6" fillId="0" borderId="0" xfId="0" applyFont="1" applyAlignment="1">
      <alignment/>
    </xf>
    <xf numFmtId="0" fontId="6" fillId="9" borderId="77" xfId="0" applyFont="1" applyFill="1" applyBorder="1" applyAlignment="1">
      <alignment horizontal="left" vertical="center" wrapText="1"/>
    </xf>
    <xf numFmtId="0" fontId="6" fillId="0" borderId="78" xfId="0" applyFont="1" applyFill="1" applyBorder="1" applyAlignment="1">
      <alignment horizontal="left" vertical="center" indent="1"/>
    </xf>
    <xf numFmtId="193" fontId="6" fillId="0" borderId="0" xfId="0" applyNumberFormat="1" applyFont="1" applyFill="1" applyAlignment="1">
      <alignment/>
    </xf>
    <xf numFmtId="193" fontId="6" fillId="0" borderId="0" xfId="0" applyNumberFormat="1" applyFont="1" applyAlignment="1">
      <alignment/>
    </xf>
    <xf numFmtId="0" fontId="6" fillId="0" borderId="17" xfId="0" applyFont="1" applyFill="1" applyBorder="1" applyAlignment="1">
      <alignment horizontal="center" vertical="center"/>
    </xf>
    <xf numFmtId="193" fontId="29" fillId="0" borderId="0" xfId="0" applyNumberFormat="1" applyFont="1" applyFill="1" applyBorder="1" applyAlignment="1">
      <alignment vertical="center"/>
    </xf>
    <xf numFmtId="193" fontId="6" fillId="0" borderId="23" xfId="0" applyNumberFormat="1" applyFont="1" applyFill="1" applyBorder="1" applyAlignment="1">
      <alignment horizontal="center" vertical="center"/>
    </xf>
    <xf numFmtId="191" fontId="22" fillId="0" borderId="79" xfId="0" applyNumberFormat="1" applyFont="1" applyFill="1" applyBorder="1" applyAlignment="1">
      <alignment horizontal="center" vertical="center"/>
    </xf>
    <xf numFmtId="0" fontId="21" fillId="9" borderId="60" xfId="0" applyFont="1" applyFill="1" applyBorder="1" applyAlignment="1">
      <alignment horizontal="center" vertical="center"/>
    </xf>
    <xf numFmtId="0" fontId="21" fillId="21" borderId="17" xfId="0" applyFont="1" applyFill="1" applyBorder="1" applyAlignment="1">
      <alignment horizontal="center" vertical="center"/>
    </xf>
    <xf numFmtId="0" fontId="21" fillId="21" borderId="23" xfId="0" applyFont="1" applyFill="1" applyBorder="1" applyAlignment="1">
      <alignment horizontal="center" vertical="center"/>
    </xf>
    <xf numFmtId="0" fontId="21" fillId="21" borderId="73" xfId="0" applyNumberFormat="1" applyFont="1" applyFill="1" applyBorder="1" applyAlignment="1" quotePrefix="1">
      <alignment horizontal="center" vertical="center"/>
    </xf>
    <xf numFmtId="193" fontId="6" fillId="0" borderId="33" xfId="0" applyNumberFormat="1" applyFont="1" applyBorder="1" applyAlignment="1">
      <alignment horizontal="center" vertical="center"/>
    </xf>
    <xf numFmtId="193" fontId="6" fillId="0" borderId="36" xfId="0" applyNumberFormat="1" applyFont="1" applyBorder="1" applyAlignment="1">
      <alignment horizontal="center" vertical="center"/>
    </xf>
    <xf numFmtId="0" fontId="6" fillId="0" borderId="16" xfId="0" applyFont="1" applyFill="1" applyBorder="1" applyAlignment="1">
      <alignment horizontal="center" vertical="center" wrapText="1"/>
    </xf>
    <xf numFmtId="0" fontId="6" fillId="0" borderId="78"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193" fontId="19" fillId="4" borderId="65" xfId="0" applyNumberFormat="1" applyFont="1" applyFill="1" applyBorder="1" applyAlignment="1">
      <alignment horizontal="center" vertical="center"/>
    </xf>
    <xf numFmtId="193" fontId="19" fillId="4" borderId="64" xfId="0" applyNumberFormat="1" applyFont="1" applyFill="1" applyBorder="1" applyAlignment="1">
      <alignment horizontal="center" vertical="center"/>
    </xf>
    <xf numFmtId="191" fontId="19" fillId="4" borderId="62" xfId="78" applyNumberFormat="1" applyFont="1" applyFill="1" applyBorder="1" applyAlignment="1">
      <alignment horizontal="center" vertical="center"/>
    </xf>
    <xf numFmtId="191" fontId="19" fillId="4" borderId="65" xfId="78" applyNumberFormat="1" applyFont="1" applyFill="1" applyBorder="1" applyAlignment="1">
      <alignment horizontal="center" vertical="center"/>
    </xf>
    <xf numFmtId="191" fontId="19" fillId="4" borderId="66" xfId="78" applyNumberFormat="1" applyFont="1" applyFill="1" applyBorder="1" applyAlignment="1">
      <alignment horizontal="center" vertical="center"/>
    </xf>
    <xf numFmtId="191" fontId="23" fillId="0" borderId="67" xfId="0" applyNumberFormat="1" applyFont="1" applyFill="1" applyBorder="1" applyAlignment="1">
      <alignment horizontal="center" vertical="center"/>
    </xf>
    <xf numFmtId="191" fontId="23" fillId="0" borderId="16" xfId="0" applyNumberFormat="1" applyFont="1" applyFill="1" applyBorder="1" applyAlignment="1">
      <alignment horizontal="center" vertical="center"/>
    </xf>
    <xf numFmtId="191" fontId="23" fillId="0" borderId="22" xfId="0" applyNumberFormat="1" applyFont="1" applyFill="1" applyBorder="1" applyAlignment="1">
      <alignment horizontal="center" vertical="center"/>
    </xf>
    <xf numFmtId="191" fontId="23" fillId="0" borderId="71" xfId="0" applyNumberFormat="1" applyFont="1" applyFill="1" applyBorder="1" applyAlignment="1">
      <alignment horizontal="center" vertical="center"/>
    </xf>
    <xf numFmtId="191" fontId="23" fillId="0" borderId="17" xfId="0" applyNumberFormat="1" applyFont="1" applyFill="1" applyBorder="1" applyAlignment="1">
      <alignment horizontal="center" vertical="center"/>
    </xf>
    <xf numFmtId="191" fontId="23" fillId="0" borderId="23" xfId="0" applyNumberFormat="1" applyFont="1" applyFill="1" applyBorder="1" applyAlignment="1">
      <alignment horizontal="center" vertical="center"/>
    </xf>
    <xf numFmtId="191" fontId="6" fillId="0" borderId="80" xfId="0" applyNumberFormat="1" applyFont="1" applyFill="1" applyBorder="1" applyAlignment="1">
      <alignment horizontal="center" vertical="center"/>
    </xf>
    <xf numFmtId="0" fontId="14" fillId="9" borderId="81" xfId="0" applyFont="1" applyFill="1" applyBorder="1" applyAlignment="1">
      <alignment horizontal="center" vertical="center"/>
    </xf>
    <xf numFmtId="0" fontId="14" fillId="9" borderId="82"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3" fillId="9" borderId="83" xfId="0" applyFont="1" applyFill="1" applyBorder="1" applyAlignment="1">
      <alignment horizontal="center" vertical="center"/>
    </xf>
    <xf numFmtId="0" fontId="13" fillId="9" borderId="43" xfId="0" applyFont="1" applyFill="1" applyBorder="1" applyAlignment="1">
      <alignment horizontal="center" vertical="center"/>
    </xf>
    <xf numFmtId="0" fontId="9" fillId="0" borderId="0" xfId="0" applyFont="1" applyFill="1" applyAlignment="1">
      <alignment horizontal="center"/>
    </xf>
    <xf numFmtId="0" fontId="18" fillId="0" borderId="0" xfId="0" applyFont="1" applyBorder="1" applyAlignment="1">
      <alignment horizontal="center" vertical="center"/>
    </xf>
    <xf numFmtId="0" fontId="18" fillId="0" borderId="0" xfId="0" applyFont="1" applyBorder="1" applyAlignment="1" quotePrefix="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21" fillId="9" borderId="47" xfId="0" applyFont="1" applyFill="1" applyBorder="1" applyAlignment="1">
      <alignment horizontal="center" vertical="center"/>
    </xf>
    <xf numFmtId="0" fontId="21" fillId="9" borderId="50" xfId="0" applyFont="1" applyFill="1" applyBorder="1" applyAlignment="1">
      <alignment horizontal="center" vertical="center"/>
    </xf>
    <xf numFmtId="193" fontId="21" fillId="9" borderId="84" xfId="0" applyNumberFormat="1" applyFont="1" applyFill="1" applyBorder="1" applyAlignment="1">
      <alignment horizontal="center" vertical="center"/>
    </xf>
    <xf numFmtId="193" fontId="21" fillId="9" borderId="85" xfId="0" applyNumberFormat="1" applyFont="1" applyFill="1" applyBorder="1" applyAlignment="1">
      <alignment horizontal="center" vertical="center"/>
    </xf>
    <xf numFmtId="0" fontId="21" fillId="9" borderId="84" xfId="0" applyFont="1" applyFill="1" applyBorder="1" applyAlignment="1">
      <alignment horizontal="center" vertical="center"/>
    </xf>
    <xf numFmtId="0" fontId="21" fillId="9" borderId="79" xfId="0" applyFont="1" applyFill="1" applyBorder="1" applyAlignment="1">
      <alignment horizontal="center" vertical="center"/>
    </xf>
    <xf numFmtId="0" fontId="24" fillId="0" borderId="0" xfId="0" applyFont="1" applyBorder="1" applyAlignment="1">
      <alignment horizontal="center" vertical="center"/>
    </xf>
    <xf numFmtId="0" fontId="19" fillId="0" borderId="0"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21" fillId="21" borderId="65" xfId="0" applyFont="1" applyFill="1" applyBorder="1" applyAlignment="1">
      <alignment horizontal="center" vertical="center"/>
    </xf>
    <xf numFmtId="0" fontId="21" fillId="21" borderId="66" xfId="0" applyFont="1" applyFill="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30" fillId="4" borderId="74" xfId="0" applyFont="1" applyFill="1" applyBorder="1" applyAlignment="1" quotePrefix="1">
      <alignment horizontal="center" vertical="center"/>
    </xf>
    <xf numFmtId="0" fontId="30" fillId="4" borderId="76" xfId="0" applyFont="1" applyFill="1" applyBorder="1" applyAlignment="1">
      <alignment horizontal="center" vertical="center"/>
    </xf>
    <xf numFmtId="0" fontId="21" fillId="21" borderId="91" xfId="0" applyFont="1" applyFill="1" applyBorder="1" applyAlignment="1">
      <alignment horizontal="center" vertical="center" wrapText="1"/>
    </xf>
    <xf numFmtId="0" fontId="21" fillId="21" borderId="92" xfId="0" applyFont="1" applyFill="1" applyBorder="1" applyAlignment="1">
      <alignment horizontal="center" vertical="center" wrapText="1"/>
    </xf>
    <xf numFmtId="0" fontId="21" fillId="21" borderId="93" xfId="0" applyFont="1" applyFill="1" applyBorder="1" applyAlignment="1">
      <alignment horizontal="center" vertical="center" wrapText="1"/>
    </xf>
    <xf numFmtId="0" fontId="21" fillId="21" borderId="75" xfId="0" applyFont="1" applyFill="1" applyBorder="1" applyAlignment="1">
      <alignment horizontal="center" vertical="center" wrapText="1"/>
    </xf>
    <xf numFmtId="0" fontId="21" fillId="21" borderId="94" xfId="0" applyFont="1" applyFill="1" applyBorder="1" applyAlignment="1">
      <alignment horizontal="center" vertical="center"/>
    </xf>
    <xf numFmtId="0" fontId="21" fillId="21" borderId="73" xfId="0" applyFont="1" applyFill="1" applyBorder="1" applyAlignment="1">
      <alignment horizontal="center" vertical="center"/>
    </xf>
    <xf numFmtId="193" fontId="21" fillId="21" borderId="65" xfId="0" applyNumberFormat="1" applyFont="1" applyFill="1" applyBorder="1" applyAlignment="1">
      <alignment horizontal="center" vertical="center"/>
    </xf>
    <xf numFmtId="193" fontId="21" fillId="21" borderId="66" xfId="0" applyNumberFormat="1"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86" xfId="0" applyFont="1" applyBorder="1" applyAlignment="1">
      <alignment horizontal="center" vertical="center"/>
    </xf>
    <xf numFmtId="0" fontId="35" fillId="0" borderId="87" xfId="0" applyFont="1" applyBorder="1" applyAlignment="1">
      <alignment horizontal="center" vertical="center"/>
    </xf>
    <xf numFmtId="0" fontId="22" fillId="4" borderId="74" xfId="0" applyFont="1" applyFill="1" applyBorder="1" applyAlignment="1" quotePrefix="1">
      <alignment horizontal="center" vertical="center"/>
    </xf>
    <xf numFmtId="0" fontId="22" fillId="4" borderId="76" xfId="0" applyFont="1" applyFill="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te" xfId="76"/>
    <cellStyle name="Output" xfId="77"/>
    <cellStyle name="Percent" xfId="78"/>
    <cellStyle name="Title" xfId="79"/>
    <cellStyle name="Total" xfId="80"/>
    <cellStyle name="Warning Text" xfId="81"/>
    <cellStyle name="Εισαγωγή" xfId="82"/>
    <cellStyle name="Έλεγχος κελιού" xfId="83"/>
    <cellStyle name="Έμφαση1" xfId="84"/>
    <cellStyle name="Έμφαση2" xfId="85"/>
    <cellStyle name="Έμφαση3" xfId="86"/>
    <cellStyle name="Έμφαση4" xfId="87"/>
    <cellStyle name="Έμφαση5" xfId="88"/>
    <cellStyle name="Έμφαση6" xfId="89"/>
    <cellStyle name="Έξοδος" xfId="90"/>
    <cellStyle name="Επεξηγηματικό κείμενο" xfId="91"/>
    <cellStyle name="Επικεφαλίδα 1" xfId="92"/>
    <cellStyle name="Επικεφαλίδα 2" xfId="93"/>
    <cellStyle name="Επικεφαλίδα 3" xfId="94"/>
    <cellStyle name="Επικεφαλίδα 4" xfId="95"/>
    <cellStyle name="Κακό" xfId="96"/>
    <cellStyle name="Καλό" xfId="97"/>
    <cellStyle name="Ουδέτερο" xfId="98"/>
    <cellStyle name="Προειδοποιητικό κείμενο" xfId="99"/>
    <cellStyle name="Σημείωση" xfId="100"/>
    <cellStyle name="Συνδεδεμένο κελί" xfId="101"/>
    <cellStyle name="Σύνολο" xfId="102"/>
    <cellStyle name="Τίτλος" xfId="103"/>
    <cellStyle name="Υπολογισμός"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 sqref="A1:F1"/>
    </sheetView>
  </sheetViews>
  <sheetFormatPr defaultColWidth="11.57421875" defaultRowHeight="12.75"/>
  <cols>
    <col min="1" max="1" width="19.00390625" style="19" customWidth="1"/>
    <col min="2" max="4" width="11.421875" style="19" customWidth="1"/>
    <col min="5" max="6" width="13.421875" style="19" customWidth="1"/>
    <col min="7" max="16384" width="11.421875" style="19" customWidth="1"/>
  </cols>
  <sheetData>
    <row r="1" spans="1:6" ht="16.5">
      <c r="A1" s="236" t="s">
        <v>18</v>
      </c>
      <c r="B1" s="236"/>
      <c r="C1" s="236"/>
      <c r="D1" s="236"/>
      <c r="E1" s="236"/>
      <c r="F1" s="236"/>
    </row>
    <row r="3" spans="1:6" ht="24" customHeight="1">
      <c r="A3" s="237" t="s">
        <v>19</v>
      </c>
      <c r="B3" s="237"/>
      <c r="C3" s="237"/>
      <c r="D3" s="237"/>
      <c r="E3" s="237"/>
      <c r="F3" s="237"/>
    </row>
    <row r="4" spans="1:6" ht="23.25" customHeight="1">
      <c r="A4" s="238" t="s">
        <v>108</v>
      </c>
      <c r="B4" s="237"/>
      <c r="C4" s="237"/>
      <c r="D4" s="237"/>
      <c r="E4" s="237"/>
      <c r="F4" s="237"/>
    </row>
    <row r="5" ht="15.75" thickBot="1"/>
    <row r="6" spans="1:6" ht="38.25" customHeight="1" thickBot="1">
      <c r="A6" s="239"/>
      <c r="B6" s="20">
        <v>2018</v>
      </c>
      <c r="C6" s="21">
        <v>2019</v>
      </c>
      <c r="D6" s="21">
        <v>2020</v>
      </c>
      <c r="E6" s="22" t="s">
        <v>102</v>
      </c>
      <c r="F6" s="23" t="s">
        <v>98</v>
      </c>
    </row>
    <row r="7" spans="1:6" ht="26.25" customHeight="1" thickBot="1">
      <c r="A7" s="240"/>
      <c r="B7" s="234" t="s">
        <v>20</v>
      </c>
      <c r="C7" s="234"/>
      <c r="D7" s="234"/>
      <c r="E7" s="234"/>
      <c r="F7" s="235"/>
    </row>
    <row r="8" spans="1:10" ht="24" customHeight="1">
      <c r="A8" s="24" t="s">
        <v>21</v>
      </c>
      <c r="B8" s="216">
        <v>24390.849546</v>
      </c>
      <c r="C8" s="25">
        <v>25006.590596</v>
      </c>
      <c r="D8" s="25">
        <v>22067.768127999996</v>
      </c>
      <c r="E8" s="26">
        <f aca="true" t="shared" si="0" ref="E8:F10">C8/B8-1</f>
        <v>0.02524475618771449</v>
      </c>
      <c r="F8" s="27">
        <f t="shared" si="0"/>
        <v>-0.1175219171409192</v>
      </c>
      <c r="J8" s="207"/>
    </row>
    <row r="9" spans="1:10" ht="24" customHeight="1">
      <c r="A9" s="28" t="s">
        <v>22</v>
      </c>
      <c r="B9" s="216">
        <v>39114.338486</v>
      </c>
      <c r="C9" s="29">
        <v>40952.95550300003</v>
      </c>
      <c r="D9" s="29">
        <v>34889.58240400001</v>
      </c>
      <c r="E9" s="30">
        <f t="shared" si="0"/>
        <v>0.047006215320709366</v>
      </c>
      <c r="F9" s="31">
        <f t="shared" si="0"/>
        <v>-0.1480570333576009</v>
      </c>
      <c r="J9" s="207"/>
    </row>
    <row r="10" spans="1:10" ht="24" customHeight="1" thickBot="1">
      <c r="A10" s="32" t="s">
        <v>23</v>
      </c>
      <c r="B10" s="33">
        <f>B8-B9</f>
        <v>-14723.48894</v>
      </c>
      <c r="C10" s="34">
        <f>C8-C9</f>
        <v>-15946.364907000028</v>
      </c>
      <c r="D10" s="34">
        <f>D8-D9</f>
        <v>-12821.814276000012</v>
      </c>
      <c r="E10" s="35">
        <f t="shared" si="0"/>
        <v>0.08305612698073106</v>
      </c>
      <c r="F10" s="36">
        <f t="shared" si="0"/>
        <v>-0.19594124737659946</v>
      </c>
      <c r="I10" s="207"/>
      <c r="J10" s="207"/>
    </row>
    <row r="11" spans="1:6" ht="26.25" customHeight="1" thickBot="1">
      <c r="A11" s="37"/>
      <c r="B11" s="234" t="s">
        <v>24</v>
      </c>
      <c r="C11" s="234"/>
      <c r="D11" s="234"/>
      <c r="E11" s="234"/>
      <c r="F11" s="235"/>
    </row>
    <row r="12" spans="1:6" ht="24" customHeight="1">
      <c r="A12" s="24" t="s">
        <v>21</v>
      </c>
      <c r="B12" s="216">
        <v>29125.384707974157</v>
      </c>
      <c r="C12" s="25">
        <v>28097.3559446201</v>
      </c>
      <c r="D12" s="25">
        <v>24782.85366081004</v>
      </c>
      <c r="E12" s="26">
        <f aca="true" t="shared" si="1" ref="E12:F14">C12/B12-1</f>
        <v>-0.03529665869349341</v>
      </c>
      <c r="F12" s="27">
        <f t="shared" si="1"/>
        <v>-0.11796491777884532</v>
      </c>
    </row>
    <row r="13" spans="1:6" ht="24" customHeight="1">
      <c r="A13" s="28" t="s">
        <v>22</v>
      </c>
      <c r="B13" s="217">
        <v>46706.86659987605</v>
      </c>
      <c r="C13" s="29">
        <v>46014.66014867452</v>
      </c>
      <c r="D13" s="29">
        <v>39182.18688857819</v>
      </c>
      <c r="E13" s="30">
        <f t="shared" si="1"/>
        <v>-0.0148202288355469</v>
      </c>
      <c r="F13" s="31">
        <f t="shared" si="1"/>
        <v>-0.14848470548343595</v>
      </c>
    </row>
    <row r="14" spans="1:6" ht="24" customHeight="1" thickBot="1">
      <c r="A14" s="38" t="s">
        <v>23</v>
      </c>
      <c r="B14" s="39">
        <f>B12-B13</f>
        <v>-17581.48189190189</v>
      </c>
      <c r="C14" s="40">
        <f>C12-C13</f>
        <v>-17917.30420405442</v>
      </c>
      <c r="D14" s="40">
        <f>D12-D13</f>
        <v>-14399.333227768147</v>
      </c>
      <c r="E14" s="41">
        <f t="shared" si="1"/>
        <v>0.019100910504433077</v>
      </c>
      <c r="F14" s="42">
        <f t="shared" si="1"/>
        <v>-0.19634488180929632</v>
      </c>
    </row>
    <row r="15" ht="15">
      <c r="I15" s="207"/>
    </row>
    <row r="16" ht="15">
      <c r="A16" s="103" t="s">
        <v>109</v>
      </c>
    </row>
    <row r="17" ht="15">
      <c r="A17" s="43" t="s">
        <v>25</v>
      </c>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zoomScale="75" zoomScaleNormal="75" zoomScalePageLayoutView="0" workbookViewId="0" topLeftCell="A22">
      <selection activeCell="A1" sqref="A1:F1"/>
    </sheetView>
  </sheetViews>
  <sheetFormatPr defaultColWidth="11.57421875" defaultRowHeight="12.75"/>
  <cols>
    <col min="1" max="1" width="38.140625" style="44" customWidth="1"/>
    <col min="2" max="3" width="12.28125" style="44" customWidth="1"/>
    <col min="4" max="4" width="18.421875" style="44" customWidth="1"/>
    <col min="5" max="6" width="12.28125" style="44" customWidth="1"/>
    <col min="7" max="16384" width="11.421875" style="44" customWidth="1"/>
  </cols>
  <sheetData>
    <row r="1" spans="1:6" ht="18">
      <c r="A1" s="241" t="s">
        <v>26</v>
      </c>
      <c r="B1" s="241"/>
      <c r="C1" s="241"/>
      <c r="D1" s="241"/>
      <c r="E1" s="241"/>
      <c r="F1" s="241"/>
    </row>
    <row r="2" spans="1:6" ht="24.75" customHeight="1">
      <c r="A2" s="244"/>
      <c r="B2" s="244"/>
      <c r="C2" s="244"/>
      <c r="D2" s="244"/>
      <c r="E2" s="244"/>
      <c r="F2" s="244"/>
    </row>
    <row r="3" spans="1:6" ht="15.75">
      <c r="A3" s="242" t="s">
        <v>27</v>
      </c>
      <c r="B3" s="242"/>
      <c r="C3" s="242"/>
      <c r="D3" s="242"/>
      <c r="E3" s="242"/>
      <c r="F3" s="242"/>
    </row>
    <row r="4" spans="1:6" ht="15.75">
      <c r="A4" s="242" t="s">
        <v>110</v>
      </c>
      <c r="B4" s="243"/>
      <c r="C4" s="243"/>
      <c r="D4" s="243"/>
      <c r="E4" s="243"/>
      <c r="F4" s="243"/>
    </row>
    <row r="5" spans="1:6" ht="15.75">
      <c r="A5" s="245" t="s">
        <v>28</v>
      </c>
      <c r="B5" s="245"/>
      <c r="C5" s="245"/>
      <c r="D5" s="245"/>
      <c r="E5" s="245"/>
      <c r="F5" s="245"/>
    </row>
    <row r="6" spans="1:6" ht="7.5" customHeight="1" thickBot="1">
      <c r="A6" s="45"/>
      <c r="B6" s="46"/>
      <c r="C6" s="46"/>
      <c r="D6" s="47"/>
      <c r="E6" s="47"/>
      <c r="F6" s="47"/>
    </row>
    <row r="7" spans="1:6" ht="20.25" customHeight="1">
      <c r="A7" s="246" t="s">
        <v>29</v>
      </c>
      <c r="B7" s="248" t="s">
        <v>30</v>
      </c>
      <c r="C7" s="249"/>
      <c r="D7" s="48" t="s">
        <v>31</v>
      </c>
      <c r="E7" s="250" t="s">
        <v>32</v>
      </c>
      <c r="F7" s="251"/>
    </row>
    <row r="8" spans="1:6" ht="16.5" thickBot="1">
      <c r="A8" s="247"/>
      <c r="B8" s="49">
        <v>2020</v>
      </c>
      <c r="C8" s="50">
        <v>2019</v>
      </c>
      <c r="D8" s="51" t="s">
        <v>99</v>
      </c>
      <c r="E8" s="49">
        <v>2020</v>
      </c>
      <c r="F8" s="212">
        <v>2019</v>
      </c>
    </row>
    <row r="9" spans="1:6" ht="15">
      <c r="A9" s="52" t="s">
        <v>33</v>
      </c>
      <c r="B9" s="53">
        <v>22067.768127999996</v>
      </c>
      <c r="C9" s="53">
        <v>25006.590596</v>
      </c>
      <c r="D9" s="54">
        <v>-0.1175219171409192</v>
      </c>
      <c r="E9" s="55">
        <v>1</v>
      </c>
      <c r="F9" s="211">
        <v>1</v>
      </c>
    </row>
    <row r="10" spans="1:6" s="63" customFormat="1" ht="15">
      <c r="A10" s="57" t="s">
        <v>34</v>
      </c>
      <c r="B10" s="58">
        <v>13097.202203000003</v>
      </c>
      <c r="C10" s="59">
        <v>13708.552426999995</v>
      </c>
      <c r="D10" s="60">
        <v>-0.0445962640662112</v>
      </c>
      <c r="E10" s="61">
        <v>0.5934991761301872</v>
      </c>
      <c r="F10" s="62">
        <v>0.5481975791291112</v>
      </c>
    </row>
    <row r="11" spans="1:6" s="63" customFormat="1" ht="15">
      <c r="A11" s="57" t="s">
        <v>92</v>
      </c>
      <c r="B11" s="58">
        <v>12667.148693</v>
      </c>
      <c r="C11" s="59">
        <v>12873.006341000002</v>
      </c>
      <c r="D11" s="60">
        <v>-0.015991419762169667</v>
      </c>
      <c r="E11" s="61">
        <v>0.5740113191115002</v>
      </c>
      <c r="F11" s="62">
        <v>0.5147845441616956</v>
      </c>
    </row>
    <row r="12" spans="1:6" ht="15">
      <c r="A12" s="64" t="s">
        <v>2</v>
      </c>
      <c r="B12" s="1">
        <v>9539.132737999998</v>
      </c>
      <c r="C12" s="2">
        <v>9858.733183000002</v>
      </c>
      <c r="D12" s="60">
        <v>-0.03241800331416922</v>
      </c>
      <c r="E12" s="61">
        <v>0.43226540548505077</v>
      </c>
      <c r="F12" s="62">
        <v>0.39424539483511134</v>
      </c>
    </row>
    <row r="13" spans="1:6" ht="15">
      <c r="A13" s="65" t="s">
        <v>36</v>
      </c>
      <c r="B13" s="1">
        <v>7415.307757</v>
      </c>
      <c r="C13" s="2">
        <v>7542.398818000001</v>
      </c>
      <c r="D13" s="60">
        <v>-0.016850217558994185</v>
      </c>
      <c r="E13" s="61">
        <v>0.33602436431218974</v>
      </c>
      <c r="F13" s="62">
        <v>0.3016164394360288</v>
      </c>
    </row>
    <row r="14" spans="1:6" ht="15">
      <c r="A14" s="65" t="s">
        <v>37</v>
      </c>
      <c r="B14" s="1">
        <v>1062.371871</v>
      </c>
      <c r="C14" s="2">
        <v>1257.078868</v>
      </c>
      <c r="D14" s="60">
        <v>-0.15488844968794746</v>
      </c>
      <c r="E14" s="61">
        <v>0.04814133739478814</v>
      </c>
      <c r="F14" s="62">
        <v>0.0502699023752994</v>
      </c>
    </row>
    <row r="15" spans="1:6" ht="15">
      <c r="A15" s="65" t="s">
        <v>38</v>
      </c>
      <c r="B15" s="1">
        <v>808.1849619999999</v>
      </c>
      <c r="C15" s="2">
        <v>384.361372</v>
      </c>
      <c r="D15" s="60">
        <v>1.1026695731536722</v>
      </c>
      <c r="E15" s="61">
        <v>0.036622868126594085</v>
      </c>
      <c r="F15" s="62">
        <v>0.015370402875371648</v>
      </c>
    </row>
    <row r="16" spans="1:6" ht="15">
      <c r="A16" s="66" t="s">
        <v>39</v>
      </c>
      <c r="B16" s="1">
        <v>2328.5242089999997</v>
      </c>
      <c r="C16" s="2">
        <v>3710.3259749999993</v>
      </c>
      <c r="D16" s="60">
        <v>-0.37242058388144716</v>
      </c>
      <c r="E16" s="61">
        <v>0.10551697822334488</v>
      </c>
      <c r="F16" s="62">
        <v>0.14837392409637382</v>
      </c>
    </row>
    <row r="17" spans="1:6" ht="15">
      <c r="A17" s="66" t="s">
        <v>40</v>
      </c>
      <c r="B17" s="1">
        <v>1036.4836360000004</v>
      </c>
      <c r="C17" s="2">
        <v>1465.1242410000004</v>
      </c>
      <c r="D17" s="60">
        <v>-0.2925626325774511</v>
      </c>
      <c r="E17" s="61">
        <v>0.04696821309649754</v>
      </c>
      <c r="F17" s="62">
        <v>0.05858952404468759</v>
      </c>
    </row>
    <row r="18" spans="1:6" ht="30">
      <c r="A18" s="67" t="s">
        <v>41</v>
      </c>
      <c r="B18" s="1">
        <v>472.809626</v>
      </c>
      <c r="C18" s="2">
        <v>879.2691330000001</v>
      </c>
      <c r="D18" s="60">
        <v>-0.4622697326052956</v>
      </c>
      <c r="E18" s="61">
        <v>0.02142534864683893</v>
      </c>
      <c r="F18" s="62">
        <v>0.03516149591142769</v>
      </c>
    </row>
    <row r="19" spans="1:6" ht="30">
      <c r="A19" s="67" t="s">
        <v>42</v>
      </c>
      <c r="B19" s="1">
        <v>3586.5181789999997</v>
      </c>
      <c r="C19" s="2">
        <v>4092.077897</v>
      </c>
      <c r="D19" s="60">
        <v>-0.12354596630983938</v>
      </c>
      <c r="E19" s="61">
        <v>0.16252292294341078</v>
      </c>
      <c r="F19" s="62">
        <v>0.16363997648102258</v>
      </c>
    </row>
    <row r="20" spans="1:6" ht="15">
      <c r="A20" s="66" t="s">
        <v>43</v>
      </c>
      <c r="B20" s="1">
        <v>147.41142299999998</v>
      </c>
      <c r="C20" s="2">
        <v>183.70909799999998</v>
      </c>
      <c r="D20" s="60">
        <v>-0.19758234837122768</v>
      </c>
      <c r="E20" s="61">
        <v>0.006679942536325711</v>
      </c>
      <c r="F20" s="62">
        <v>0.007346427226644231</v>
      </c>
    </row>
    <row r="21" spans="1:6" ht="15">
      <c r="A21" s="66" t="s">
        <v>44</v>
      </c>
      <c r="B21" s="1">
        <v>1033.307679</v>
      </c>
      <c r="C21" s="2">
        <v>1444.3875289999999</v>
      </c>
      <c r="D21" s="60">
        <v>-0.28460495659679697</v>
      </c>
      <c r="E21" s="61">
        <v>0.046824294736399735</v>
      </c>
      <c r="F21" s="62">
        <v>0.057760274174722605</v>
      </c>
    </row>
    <row r="22" spans="1:6" ht="15">
      <c r="A22" s="68" t="s">
        <v>45</v>
      </c>
      <c r="B22" s="69">
        <v>197.04299499999996</v>
      </c>
      <c r="C22" s="70">
        <v>256.464585</v>
      </c>
      <c r="D22" s="71">
        <v>-0.23169510909274293</v>
      </c>
      <c r="E22" s="72">
        <v>0.008928995168749673</v>
      </c>
      <c r="F22" s="73">
        <v>0.01025587970560943</v>
      </c>
    </row>
    <row r="23" spans="1:6" ht="15">
      <c r="A23" s="66" t="s">
        <v>46</v>
      </c>
      <c r="B23" s="1">
        <v>98.723836</v>
      </c>
      <c r="C23" s="2">
        <v>154.821423</v>
      </c>
      <c r="D23" s="60">
        <v>-0.3623373685177923</v>
      </c>
      <c r="E23" s="72">
        <v>0.004473666545133641</v>
      </c>
      <c r="F23" s="73">
        <v>0.0061912247655530024</v>
      </c>
    </row>
    <row r="24" spans="1:6" ht="15.75" thickBot="1">
      <c r="A24" s="74" t="s">
        <v>47</v>
      </c>
      <c r="B24" s="75">
        <v>0.117557</v>
      </c>
      <c r="C24" s="76">
        <v>0.538681</v>
      </c>
      <c r="D24" s="77" t="s">
        <v>17</v>
      </c>
      <c r="E24" s="78">
        <v>5.32709059285617E-06</v>
      </c>
      <c r="F24" s="79">
        <v>2.154156113093507E-05</v>
      </c>
    </row>
    <row r="25" spans="1:6" ht="19.5" customHeight="1">
      <c r="A25" s="80"/>
      <c r="B25" s="81"/>
      <c r="C25" s="81"/>
      <c r="D25" s="81"/>
      <c r="E25" s="82"/>
      <c r="F25" s="82"/>
    </row>
    <row r="26" spans="1:6" ht="15.75">
      <c r="A26" s="242" t="s">
        <v>48</v>
      </c>
      <c r="B26" s="242"/>
      <c r="C26" s="242"/>
      <c r="D26" s="242"/>
      <c r="E26" s="242"/>
      <c r="F26" s="242"/>
    </row>
    <row r="27" spans="1:6" ht="15.75">
      <c r="A27" s="242" t="s">
        <v>110</v>
      </c>
      <c r="B27" s="243"/>
      <c r="C27" s="243"/>
      <c r="D27" s="243"/>
      <c r="E27" s="243"/>
      <c r="F27" s="243"/>
    </row>
    <row r="28" spans="1:6" ht="15">
      <c r="A28" s="252" t="s">
        <v>28</v>
      </c>
      <c r="B28" s="252"/>
      <c r="C28" s="252"/>
      <c r="D28" s="252"/>
      <c r="E28" s="252"/>
      <c r="F28" s="252"/>
    </row>
    <row r="29" spans="1:6" ht="7.5" customHeight="1" thickBot="1">
      <c r="A29" s="45"/>
      <c r="B29" s="46"/>
      <c r="C29" s="46"/>
      <c r="D29" s="47"/>
      <c r="E29" s="47"/>
      <c r="F29" s="47"/>
    </row>
    <row r="30" spans="1:6" ht="20.25" customHeight="1">
      <c r="A30" s="246" t="s">
        <v>29</v>
      </c>
      <c r="B30" s="248" t="s">
        <v>49</v>
      </c>
      <c r="C30" s="249"/>
      <c r="D30" s="48" t="s">
        <v>31</v>
      </c>
      <c r="E30" s="250" t="s">
        <v>32</v>
      </c>
      <c r="F30" s="251"/>
    </row>
    <row r="31" spans="1:6" ht="18" customHeight="1" thickBot="1">
      <c r="A31" s="247"/>
      <c r="B31" s="49">
        <v>2020</v>
      </c>
      <c r="C31" s="50">
        <v>2019</v>
      </c>
      <c r="D31" s="51" t="s">
        <v>99</v>
      </c>
      <c r="E31" s="49">
        <v>2020</v>
      </c>
      <c r="F31" s="212">
        <v>2019</v>
      </c>
    </row>
    <row r="32" spans="1:6" ht="15">
      <c r="A32" s="52" t="s">
        <v>33</v>
      </c>
      <c r="B32" s="83">
        <v>34889.58240400001</v>
      </c>
      <c r="C32" s="83">
        <v>40952.95550300003</v>
      </c>
      <c r="D32" s="84">
        <v>-0.1480570333576009</v>
      </c>
      <c r="E32" s="85">
        <v>1</v>
      </c>
      <c r="F32" s="86">
        <v>1</v>
      </c>
    </row>
    <row r="33" spans="1:6" ht="15">
      <c r="A33" s="57" t="s">
        <v>34</v>
      </c>
      <c r="B33" s="1">
        <v>20999.39102600001</v>
      </c>
      <c r="C33" s="2">
        <v>22421.514869000006</v>
      </c>
      <c r="D33" s="87">
        <v>-0.06342675110530671</v>
      </c>
      <c r="E33" s="88">
        <v>0.6018814092653766</v>
      </c>
      <c r="F33" s="89">
        <v>0.5474944260703604</v>
      </c>
    </row>
    <row r="34" spans="1:6" ht="15">
      <c r="A34" s="57" t="s">
        <v>92</v>
      </c>
      <c r="B34" s="1">
        <v>19286.394545</v>
      </c>
      <c r="C34" s="2">
        <v>20119.320242</v>
      </c>
      <c r="D34" s="87">
        <v>-0.04139929614824822</v>
      </c>
      <c r="E34" s="88">
        <v>0.5527837599681004</v>
      </c>
      <c r="F34" s="89">
        <v>0.4912788343328762</v>
      </c>
    </row>
    <row r="35" spans="1:6" ht="15">
      <c r="A35" s="64" t="s">
        <v>35</v>
      </c>
      <c r="B35" s="1">
        <v>15658.128485</v>
      </c>
      <c r="C35" s="2">
        <v>16092.484367000003</v>
      </c>
      <c r="D35" s="87">
        <v>-0.026991225971964572</v>
      </c>
      <c r="E35" s="88">
        <v>0.4487909400487646</v>
      </c>
      <c r="F35" s="89">
        <v>0.3929505006255566</v>
      </c>
    </row>
    <row r="36" spans="1:6" ht="15">
      <c r="A36" s="65" t="s">
        <v>36</v>
      </c>
      <c r="B36" s="1">
        <v>10337.588525000001</v>
      </c>
      <c r="C36" s="2">
        <v>11561.580495000002</v>
      </c>
      <c r="D36" s="87">
        <v>-0.10586718403503192</v>
      </c>
      <c r="E36" s="88">
        <v>0.2962944183537955</v>
      </c>
      <c r="F36" s="89">
        <v>0.2823137024665547</v>
      </c>
    </row>
    <row r="37" spans="1:6" ht="15">
      <c r="A37" s="65" t="s">
        <v>37</v>
      </c>
      <c r="B37" s="1">
        <v>850.389022</v>
      </c>
      <c r="C37" s="2">
        <v>1071.208606</v>
      </c>
      <c r="D37" s="87">
        <v>-0.20614059928491646</v>
      </c>
      <c r="E37" s="88">
        <v>0.02437372314042099</v>
      </c>
      <c r="F37" s="89">
        <v>0.026157052472599397</v>
      </c>
    </row>
    <row r="38" spans="1:6" ht="15">
      <c r="A38" s="65" t="s">
        <v>38</v>
      </c>
      <c r="B38" s="1">
        <v>5424.046555999999</v>
      </c>
      <c r="C38" s="2">
        <v>6663.284261</v>
      </c>
      <c r="D38" s="87">
        <v>-0.18598001472835568</v>
      </c>
      <c r="E38" s="88">
        <v>0.1554632122905015</v>
      </c>
      <c r="F38" s="89">
        <v>0.16270582132983974</v>
      </c>
    </row>
    <row r="39" spans="1:6" ht="15">
      <c r="A39" s="66" t="s">
        <v>39</v>
      </c>
      <c r="B39" s="1">
        <v>3107.5927909999996</v>
      </c>
      <c r="C39" s="2">
        <v>6040.3628149999995</v>
      </c>
      <c r="D39" s="87">
        <v>-0.4855287859062155</v>
      </c>
      <c r="E39" s="88">
        <v>0.08906936044736728</v>
      </c>
      <c r="F39" s="89">
        <v>0.14749516221259074</v>
      </c>
    </row>
    <row r="40" spans="1:6" ht="15">
      <c r="A40" s="66" t="s">
        <v>40</v>
      </c>
      <c r="B40" s="1">
        <v>2447.1756100000002</v>
      </c>
      <c r="C40" s="2">
        <v>5301.454169000001</v>
      </c>
      <c r="D40" s="87">
        <v>-0.5383954039799603</v>
      </c>
      <c r="E40" s="88">
        <v>0.07014058184082586</v>
      </c>
      <c r="F40" s="89">
        <v>0.12945229724901394</v>
      </c>
    </row>
    <row r="41" spans="1:6" ht="30">
      <c r="A41" s="67" t="s">
        <v>41</v>
      </c>
      <c r="B41" s="1">
        <v>420.4393989999999</v>
      </c>
      <c r="C41" s="2">
        <v>805.6617729999999</v>
      </c>
      <c r="D41" s="87">
        <v>-0.4781440387391944</v>
      </c>
      <c r="E41" s="88">
        <v>0.012050571260256687</v>
      </c>
      <c r="F41" s="89">
        <v>0.019672860312633135</v>
      </c>
    </row>
    <row r="42" spans="1:6" ht="30">
      <c r="A42" s="67" t="s">
        <v>42</v>
      </c>
      <c r="B42" s="1">
        <v>5442.349328</v>
      </c>
      <c r="C42" s="2">
        <v>6989.290488000001</v>
      </c>
      <c r="D42" s="87">
        <v>-0.22133021408338416</v>
      </c>
      <c r="E42" s="88">
        <v>0.1559878036079918</v>
      </c>
      <c r="F42" s="89">
        <v>0.17066632681707178</v>
      </c>
    </row>
    <row r="43" spans="1:6" ht="15">
      <c r="A43" s="66" t="s">
        <v>43</v>
      </c>
      <c r="B43" s="1">
        <v>3408.1398470000004</v>
      </c>
      <c r="C43" s="2">
        <v>4510.443418999999</v>
      </c>
      <c r="D43" s="87">
        <v>-0.2443891807525186</v>
      </c>
      <c r="E43" s="88">
        <v>0.09768359527883788</v>
      </c>
      <c r="F43" s="89">
        <v>0.11013718945558361</v>
      </c>
    </row>
    <row r="44" spans="1:6" ht="15">
      <c r="A44" s="66" t="s">
        <v>44</v>
      </c>
      <c r="B44" s="1">
        <v>1013.718214</v>
      </c>
      <c r="C44" s="2">
        <v>1285.327049</v>
      </c>
      <c r="D44" s="87">
        <v>-0.2113149608197501</v>
      </c>
      <c r="E44" s="88">
        <v>0.029055040047821827</v>
      </c>
      <c r="F44" s="89">
        <v>0.0313854527277242</v>
      </c>
    </row>
    <row r="45" spans="1:6" ht="15">
      <c r="A45" s="68" t="s">
        <v>45</v>
      </c>
      <c r="B45" s="69">
        <v>297.16477199999997</v>
      </c>
      <c r="C45" s="70">
        <v>383.026511</v>
      </c>
      <c r="D45" s="90">
        <v>-0.22416656950411473</v>
      </c>
      <c r="E45" s="91">
        <v>0.00851729231261681</v>
      </c>
      <c r="F45" s="92">
        <v>0.009352841725231315</v>
      </c>
    </row>
    <row r="46" spans="1:6" ht="15">
      <c r="A46" s="66" t="s">
        <v>46</v>
      </c>
      <c r="B46" s="93">
        <v>429.77897899999994</v>
      </c>
      <c r="C46" s="2">
        <v>391.918286</v>
      </c>
      <c r="D46" s="90">
        <v>0.09660353791198184</v>
      </c>
      <c r="E46" s="91">
        <v>0.01231826090732249</v>
      </c>
      <c r="F46" s="92">
        <v>0.0095699634174459</v>
      </c>
    </row>
    <row r="47" spans="1:6" ht="15.75" thickBot="1">
      <c r="A47" s="74" t="s">
        <v>47</v>
      </c>
      <c r="B47" s="75">
        <v>0</v>
      </c>
      <c r="C47" s="76">
        <v>0.448899</v>
      </c>
      <c r="D47" s="77" t="s">
        <v>17</v>
      </c>
      <c r="E47" s="94">
        <v>0</v>
      </c>
      <c r="F47" s="95">
        <v>1.0961333424815107E-05</v>
      </c>
    </row>
    <row r="48" spans="1:6" ht="15">
      <c r="A48" s="80"/>
      <c r="B48" s="81"/>
      <c r="C48" s="81"/>
      <c r="D48" s="81"/>
      <c r="E48" s="96"/>
      <c r="F48" s="97"/>
    </row>
    <row r="49" spans="1:6" ht="12.75">
      <c r="A49" s="98" t="s">
        <v>50</v>
      </c>
      <c r="B49" s="80"/>
      <c r="C49" s="80"/>
      <c r="D49" s="80"/>
      <c r="E49" s="80"/>
      <c r="F49" s="80"/>
    </row>
    <row r="50" spans="1:6" ht="12.75">
      <c r="A50" s="98"/>
      <c r="B50" s="80"/>
      <c r="C50" s="80"/>
      <c r="D50" s="80"/>
      <c r="E50" s="80"/>
      <c r="F50" s="80"/>
    </row>
    <row r="51" spans="1:6" ht="12.75">
      <c r="A51" s="99" t="s">
        <v>51</v>
      </c>
      <c r="B51" s="80"/>
      <c r="C51" s="80"/>
      <c r="D51" s="80"/>
      <c r="E51" s="80"/>
      <c r="F51" s="80"/>
    </row>
    <row r="52" spans="1:6" ht="12.75">
      <c r="A52" s="100" t="s">
        <v>55</v>
      </c>
      <c r="B52" s="101"/>
      <c r="C52" s="101"/>
      <c r="D52" s="101"/>
      <c r="E52" s="101"/>
      <c r="F52" s="101"/>
    </row>
    <row r="53" spans="1:6" ht="12.75">
      <c r="A53" s="102" t="s">
        <v>52</v>
      </c>
      <c r="B53" s="101"/>
      <c r="C53" s="101"/>
      <c r="D53" s="101"/>
      <c r="E53" s="101"/>
      <c r="F53" s="101"/>
    </row>
    <row r="54" spans="1:6" ht="12.75">
      <c r="A54" s="98" t="s">
        <v>53</v>
      </c>
      <c r="B54" s="101"/>
      <c r="C54" s="101"/>
      <c r="D54" s="101"/>
      <c r="E54" s="101"/>
      <c r="F54" s="101"/>
    </row>
    <row r="55" spans="1:6" ht="12.75">
      <c r="A55" s="99" t="s">
        <v>1</v>
      </c>
      <c r="B55" s="101"/>
      <c r="C55" s="101"/>
      <c r="D55" s="101"/>
      <c r="E55" s="101"/>
      <c r="F55" s="101"/>
    </row>
    <row r="56" spans="1:6" ht="12.75">
      <c r="A56" s="99" t="s">
        <v>62</v>
      </c>
      <c r="B56" s="101"/>
      <c r="C56" s="101"/>
      <c r="D56" s="101"/>
      <c r="E56" s="101"/>
      <c r="F56" s="101"/>
    </row>
    <row r="57" spans="1:6" ht="12.75">
      <c r="A57" s="99" t="s">
        <v>63</v>
      </c>
      <c r="B57" s="101"/>
      <c r="C57" s="101"/>
      <c r="D57" s="101"/>
      <c r="E57" s="101"/>
      <c r="F57" s="101"/>
    </row>
    <row r="58" spans="1:6" ht="12.75">
      <c r="A58" s="99" t="s">
        <v>64</v>
      </c>
      <c r="B58" s="101"/>
      <c r="C58" s="101"/>
      <c r="D58" s="101"/>
      <c r="E58" s="101"/>
      <c r="F58" s="101"/>
    </row>
    <row r="59" spans="1:6" ht="12.75">
      <c r="A59" s="103" t="s">
        <v>193</v>
      </c>
      <c r="B59" s="101"/>
      <c r="C59" s="101"/>
      <c r="D59" s="101"/>
      <c r="E59" s="101"/>
      <c r="F59" s="101"/>
    </row>
    <row r="60" spans="1:6" ht="12.75">
      <c r="A60" s="104" t="s">
        <v>65</v>
      </c>
      <c r="B60" s="101"/>
      <c r="C60" s="101"/>
      <c r="D60" s="101"/>
      <c r="E60" s="101"/>
      <c r="F60" s="101"/>
    </row>
    <row r="61" spans="1:6" ht="12.75">
      <c r="A61" s="104" t="s">
        <v>66</v>
      </c>
      <c r="B61" s="101"/>
      <c r="C61" s="101"/>
      <c r="D61" s="101"/>
      <c r="E61" s="101"/>
      <c r="F61" s="101"/>
    </row>
    <row r="62" spans="1:6" ht="12.75">
      <c r="A62" s="104" t="s">
        <v>67</v>
      </c>
      <c r="B62" s="80"/>
      <c r="C62" s="80"/>
      <c r="D62" s="80"/>
      <c r="E62" s="80"/>
      <c r="F62" s="80"/>
    </row>
    <row r="63" spans="1:6" ht="12.75">
      <c r="A63" s="103" t="s">
        <v>194</v>
      </c>
      <c r="B63" s="80"/>
      <c r="C63" s="80"/>
      <c r="D63" s="80"/>
      <c r="E63" s="80"/>
      <c r="F63" s="80"/>
    </row>
    <row r="64" spans="1:6" ht="12.75">
      <c r="A64" s="98" t="s">
        <v>195</v>
      </c>
      <c r="B64" s="80"/>
      <c r="C64" s="80"/>
      <c r="D64" s="80"/>
      <c r="E64" s="80"/>
      <c r="F64" s="80"/>
    </row>
    <row r="65" spans="1:6" ht="12.75">
      <c r="A65" s="99" t="s">
        <v>68</v>
      </c>
      <c r="B65" s="80"/>
      <c r="C65" s="80"/>
      <c r="D65" s="80"/>
      <c r="E65" s="80"/>
      <c r="F65" s="80"/>
    </row>
    <row r="66" spans="1:6" ht="12.75">
      <c r="A66" s="105"/>
      <c r="B66" s="80"/>
      <c r="C66" s="80"/>
      <c r="D66" s="80"/>
      <c r="E66" s="80"/>
      <c r="F66" s="80"/>
    </row>
    <row r="67" ht="12.75">
      <c r="A67" s="106" t="s">
        <v>69</v>
      </c>
    </row>
    <row r="68" ht="12.75">
      <c r="A68" s="98" t="s">
        <v>54</v>
      </c>
    </row>
  </sheetData>
  <sheetProtection/>
  <mergeCells count="14">
    <mergeCell ref="A28:F28"/>
    <mergeCell ref="A30:A31"/>
    <mergeCell ref="B30:C30"/>
    <mergeCell ref="E30:F30"/>
    <mergeCell ref="A1:F1"/>
    <mergeCell ref="A27:F27"/>
    <mergeCell ref="A2:F2"/>
    <mergeCell ref="A3:F3"/>
    <mergeCell ref="A4:F4"/>
    <mergeCell ref="A5:F5"/>
    <mergeCell ref="A7:A8"/>
    <mergeCell ref="B7:C7"/>
    <mergeCell ref="E7:F7"/>
    <mergeCell ref="A26:F26"/>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worksheet>
</file>

<file path=xl/worksheets/sheet3.xml><?xml version="1.0" encoding="utf-8"?>
<worksheet xmlns="http://schemas.openxmlformats.org/spreadsheetml/2006/main" xmlns:r="http://schemas.openxmlformats.org/officeDocument/2006/relationships">
  <sheetPr>
    <pageSetUpPr fitToPage="1"/>
  </sheetPr>
  <dimension ref="A1:F68"/>
  <sheetViews>
    <sheetView zoomScale="75" zoomScaleNormal="75" zoomScalePageLayoutView="0" workbookViewId="0" topLeftCell="A1">
      <selection activeCell="A1" sqref="A1:F1"/>
    </sheetView>
  </sheetViews>
  <sheetFormatPr defaultColWidth="11.57421875" defaultRowHeight="12.75"/>
  <cols>
    <col min="1" max="1" width="38.140625" style="44" customWidth="1"/>
    <col min="2" max="3" width="12.28125" style="44" customWidth="1"/>
    <col min="4" max="4" width="18.421875" style="44" customWidth="1"/>
    <col min="5" max="6" width="12.28125" style="44" customWidth="1"/>
    <col min="7" max="16384" width="11.421875" style="44" customWidth="1"/>
  </cols>
  <sheetData>
    <row r="1" spans="1:6" ht="18">
      <c r="A1" s="241" t="s">
        <v>70</v>
      </c>
      <c r="B1" s="241"/>
      <c r="C1" s="241"/>
      <c r="D1" s="241"/>
      <c r="E1" s="241"/>
      <c r="F1" s="241"/>
    </row>
    <row r="2" spans="1:6" ht="24.75" customHeight="1">
      <c r="A2" s="244"/>
      <c r="B2" s="244"/>
      <c r="C2" s="244"/>
      <c r="D2" s="244"/>
      <c r="E2" s="244"/>
      <c r="F2" s="244"/>
    </row>
    <row r="3" spans="1:6" ht="15.75">
      <c r="A3" s="242" t="s">
        <v>27</v>
      </c>
      <c r="B3" s="242"/>
      <c r="C3" s="242"/>
      <c r="D3" s="242"/>
      <c r="E3" s="242"/>
      <c r="F3" s="242"/>
    </row>
    <row r="4" spans="1:6" ht="15.75">
      <c r="A4" s="242" t="s">
        <v>110</v>
      </c>
      <c r="B4" s="243"/>
      <c r="C4" s="243"/>
      <c r="D4" s="243"/>
      <c r="E4" s="243"/>
      <c r="F4" s="243"/>
    </row>
    <row r="5" spans="1:6" ht="15.75">
      <c r="A5" s="245" t="s">
        <v>71</v>
      </c>
      <c r="B5" s="245"/>
      <c r="C5" s="245"/>
      <c r="D5" s="245"/>
      <c r="E5" s="245"/>
      <c r="F5" s="245"/>
    </row>
    <row r="6" spans="1:6" ht="7.5" customHeight="1" thickBot="1">
      <c r="A6" s="45"/>
      <c r="B6" s="46"/>
      <c r="C6" s="46"/>
      <c r="D6" s="47"/>
      <c r="E6" s="47"/>
      <c r="F6" s="47"/>
    </row>
    <row r="7" spans="1:6" ht="20.25" customHeight="1">
      <c r="A7" s="246" t="s">
        <v>29</v>
      </c>
      <c r="B7" s="248" t="s">
        <v>30</v>
      </c>
      <c r="C7" s="249"/>
      <c r="D7" s="48" t="s">
        <v>31</v>
      </c>
      <c r="E7" s="250" t="s">
        <v>32</v>
      </c>
      <c r="F7" s="251"/>
    </row>
    <row r="8" spans="1:6" ht="16.5" thickBot="1">
      <c r="A8" s="247"/>
      <c r="B8" s="49">
        <v>2020</v>
      </c>
      <c r="C8" s="50">
        <v>2019</v>
      </c>
      <c r="D8" s="51" t="s">
        <v>99</v>
      </c>
      <c r="E8" s="49">
        <v>2020</v>
      </c>
      <c r="F8" s="212">
        <v>2019</v>
      </c>
    </row>
    <row r="9" spans="1:6" ht="15">
      <c r="A9" s="52" t="s">
        <v>33</v>
      </c>
      <c r="B9" s="53">
        <v>24782.85366081004</v>
      </c>
      <c r="C9" s="53">
        <v>28097.3559446201</v>
      </c>
      <c r="D9" s="54">
        <v>-0.11796491777884532</v>
      </c>
      <c r="E9" s="55">
        <v>1</v>
      </c>
      <c r="F9" s="56">
        <v>1</v>
      </c>
    </row>
    <row r="10" spans="1:6" s="63" customFormat="1" ht="15">
      <c r="A10" s="57" t="s">
        <v>34</v>
      </c>
      <c r="B10" s="58">
        <v>14708.603229845749</v>
      </c>
      <c r="C10" s="59">
        <v>15402.90250876968</v>
      </c>
      <c r="D10" s="60">
        <v>-0.04507587310434702</v>
      </c>
      <c r="E10" s="61">
        <v>0.593499176130187</v>
      </c>
      <c r="F10" s="62">
        <v>0.5481975791291112</v>
      </c>
    </row>
    <row r="11" spans="1:6" s="63" customFormat="1" ht="15">
      <c r="A11" s="57" t="s">
        <v>92</v>
      </c>
      <c r="B11" s="58">
        <v>14225.638521188841</v>
      </c>
      <c r="C11" s="59">
        <v>14464.084572100162</v>
      </c>
      <c r="D11" s="60">
        <v>-0.016485388323244532</v>
      </c>
      <c r="E11" s="61">
        <v>0.5740113191115002</v>
      </c>
      <c r="F11" s="62">
        <v>0.5147845441616955</v>
      </c>
    </row>
    <row r="12" spans="1:6" ht="15">
      <c r="A12" s="64" t="s">
        <v>35</v>
      </c>
      <c r="B12" s="1">
        <v>10712.770286766727</v>
      </c>
      <c r="C12" s="2">
        <v>11077.253188209412</v>
      </c>
      <c r="D12" s="60">
        <v>-0.03290372579283818</v>
      </c>
      <c r="E12" s="61">
        <v>0.43226540548505077</v>
      </c>
      <c r="F12" s="62">
        <v>0.3942453948351113</v>
      </c>
    </row>
    <row r="13" spans="1:6" ht="15">
      <c r="A13" s="65" t="s">
        <v>36</v>
      </c>
      <c r="B13" s="1">
        <v>8327.642647215718</v>
      </c>
      <c r="C13" s="2">
        <v>8474.624457583051</v>
      </c>
      <c r="D13" s="60">
        <v>-0.017343755006844597</v>
      </c>
      <c r="E13" s="61">
        <v>0.33602436431218974</v>
      </c>
      <c r="F13" s="62">
        <v>0.3016164394360288</v>
      </c>
    </row>
    <row r="14" spans="1:6" ht="15">
      <c r="A14" s="65" t="s">
        <v>37</v>
      </c>
      <c r="B14" s="1">
        <v>1193.0797196907165</v>
      </c>
      <c r="C14" s="2">
        <v>1412.4513403400906</v>
      </c>
      <c r="D14" s="60">
        <v>-0.15531269246879242</v>
      </c>
      <c r="E14" s="61">
        <v>0.04814133739478814</v>
      </c>
      <c r="F14" s="62">
        <v>0.0502699023752994</v>
      </c>
    </row>
    <row r="15" spans="1:6" ht="15">
      <c r="A15" s="65" t="s">
        <v>38</v>
      </c>
      <c r="B15" s="1">
        <v>907.6191814205256</v>
      </c>
      <c r="C15" s="2">
        <v>431.86768060152946</v>
      </c>
      <c r="D15" s="60">
        <v>1.1016140410329913</v>
      </c>
      <c r="E15" s="61">
        <v>0.036622868126594085</v>
      </c>
      <c r="F15" s="62">
        <v>0.015370402875371648</v>
      </c>
    </row>
    <row r="16" spans="1:6" ht="15">
      <c r="A16" s="66" t="s">
        <v>39</v>
      </c>
      <c r="B16" s="1">
        <v>2615.011830040036</v>
      </c>
      <c r="C16" s="2">
        <v>4168.914958235861</v>
      </c>
      <c r="D16" s="60">
        <v>-0.3727356263590905</v>
      </c>
      <c r="E16" s="61">
        <v>0.10551697822334488</v>
      </c>
      <c r="F16" s="62">
        <v>0.14837392409637384</v>
      </c>
    </row>
    <row r="17" spans="1:6" ht="15">
      <c r="A17" s="66" t="s">
        <v>40</v>
      </c>
      <c r="B17" s="1">
        <v>1163.8990097695591</v>
      </c>
      <c r="C17" s="2">
        <v>1646.0237051700744</v>
      </c>
      <c r="D17" s="60">
        <v>-0.29290264404223754</v>
      </c>
      <c r="E17" s="61">
        <v>0.04696388179098486</v>
      </c>
      <c r="F17" s="62">
        <v>0.05858286838143731</v>
      </c>
    </row>
    <row r="18" spans="1:6" ht="30">
      <c r="A18" s="67" t="s">
        <v>41</v>
      </c>
      <c r="B18" s="1">
        <v>530.9812801464436</v>
      </c>
      <c r="C18" s="2">
        <v>987.9450661686882</v>
      </c>
      <c r="D18" s="60">
        <v>-0.46253967115234274</v>
      </c>
      <c r="E18" s="61">
        <v>0.02142534864683893</v>
      </c>
      <c r="F18" s="62">
        <v>0.03516149591142769</v>
      </c>
    </row>
    <row r="19" spans="1:6" ht="30">
      <c r="A19" s="67" t="s">
        <v>42</v>
      </c>
      <c r="B19" s="1">
        <v>4027.7818158336554</v>
      </c>
      <c r="C19" s="2">
        <v>4597.850665956553</v>
      </c>
      <c r="D19" s="60">
        <v>-0.12398594289801679</v>
      </c>
      <c r="E19" s="61">
        <v>0.16252292294341075</v>
      </c>
      <c r="F19" s="62">
        <v>0.16363997648102258</v>
      </c>
    </row>
    <row r="20" spans="1:6" ht="15">
      <c r="A20" s="66" t="s">
        <v>43</v>
      </c>
      <c r="B20" s="1">
        <v>165.54803834038037</v>
      </c>
      <c r="C20" s="2">
        <v>206.4151807082713</v>
      </c>
      <c r="D20" s="60">
        <v>-0.19798515897747304</v>
      </c>
      <c r="E20" s="61">
        <v>0.006679942536325712</v>
      </c>
      <c r="F20" s="62">
        <v>0.007346427226644233</v>
      </c>
    </row>
    <row r="21" spans="1:6" ht="15">
      <c r="A21" s="66" t="s">
        <v>44</v>
      </c>
      <c r="B21" s="1">
        <v>1160.0098387633823</v>
      </c>
      <c r="C21" s="2">
        <v>1622.2866179776202</v>
      </c>
      <c r="D21" s="60">
        <v>-0.2849538263408242</v>
      </c>
      <c r="E21" s="61">
        <v>0.04680695188051507</v>
      </c>
      <c r="F21" s="62">
        <v>0.05773805268990961</v>
      </c>
    </row>
    <row r="22" spans="1:6" ht="15">
      <c r="A22" s="68" t="s">
        <v>45</v>
      </c>
      <c r="B22" s="69">
        <v>207.03253583897936</v>
      </c>
      <c r="C22" s="70">
        <v>273.30695342619424</v>
      </c>
      <c r="D22" s="71">
        <v>-0.24249078465218088</v>
      </c>
      <c r="E22" s="72">
        <v>0.008353861854350005</v>
      </c>
      <c r="F22" s="73">
        <v>0.00972714137105578</v>
      </c>
    </row>
    <row r="23" spans="1:6" ht="15">
      <c r="A23" s="66" t="s">
        <v>46</v>
      </c>
      <c r="B23" s="1">
        <v>105.96511631419122</v>
      </c>
      <c r="C23" s="2">
        <v>170.46663326201858</v>
      </c>
      <c r="D23" s="60">
        <v>-0.3783820664111095</v>
      </c>
      <c r="E23" s="72">
        <v>0.004275743131298774</v>
      </c>
      <c r="F23" s="73">
        <v>0.006066999101196866</v>
      </c>
    </row>
    <row r="24" spans="1:6" ht="15.75" thickBot="1">
      <c r="A24" s="74" t="s">
        <v>47</v>
      </c>
      <c r="B24" s="75">
        <v>0.13202050660063228</v>
      </c>
      <c r="C24" s="76">
        <v>0.6052609106986757</v>
      </c>
      <c r="D24" s="77" t="s">
        <v>17</v>
      </c>
      <c r="E24" s="78">
        <v>5.327090592856171E-06</v>
      </c>
      <c r="F24" s="79">
        <v>2.154156113093507E-05</v>
      </c>
    </row>
    <row r="25" spans="1:6" ht="19.5" customHeight="1">
      <c r="A25" s="80"/>
      <c r="B25" s="81"/>
      <c r="C25" s="81"/>
      <c r="D25" s="81"/>
      <c r="E25" s="82"/>
      <c r="F25" s="82"/>
    </row>
    <row r="26" spans="1:6" ht="15.75">
      <c r="A26" s="242" t="s">
        <v>48</v>
      </c>
      <c r="B26" s="242"/>
      <c r="C26" s="242"/>
      <c r="D26" s="242"/>
      <c r="E26" s="242"/>
      <c r="F26" s="242"/>
    </row>
    <row r="27" spans="1:6" ht="15.75">
      <c r="A27" s="242" t="s">
        <v>110</v>
      </c>
      <c r="B27" s="243"/>
      <c r="C27" s="243"/>
      <c r="D27" s="243"/>
      <c r="E27" s="243"/>
      <c r="F27" s="243"/>
    </row>
    <row r="28" spans="1:6" ht="15">
      <c r="A28" s="252" t="s">
        <v>71</v>
      </c>
      <c r="B28" s="252"/>
      <c r="C28" s="252"/>
      <c r="D28" s="252"/>
      <c r="E28" s="252"/>
      <c r="F28" s="252"/>
    </row>
    <row r="29" spans="1:6" ht="7.5" customHeight="1" thickBot="1">
      <c r="A29" s="45"/>
      <c r="B29" s="46"/>
      <c r="C29" s="46"/>
      <c r="D29" s="47"/>
      <c r="E29" s="47"/>
      <c r="F29" s="47"/>
    </row>
    <row r="30" spans="1:6" ht="20.25" customHeight="1">
      <c r="A30" s="246" t="s">
        <v>29</v>
      </c>
      <c r="B30" s="248" t="s">
        <v>49</v>
      </c>
      <c r="C30" s="249"/>
      <c r="D30" s="48" t="s">
        <v>31</v>
      </c>
      <c r="E30" s="250" t="s">
        <v>32</v>
      </c>
      <c r="F30" s="251"/>
    </row>
    <row r="31" spans="1:6" ht="18" customHeight="1" thickBot="1">
      <c r="A31" s="247"/>
      <c r="B31" s="49">
        <v>2020</v>
      </c>
      <c r="C31" s="50">
        <v>2019</v>
      </c>
      <c r="D31" s="51" t="s">
        <v>99</v>
      </c>
      <c r="E31" s="49">
        <v>2020</v>
      </c>
      <c r="F31" s="212">
        <v>2019</v>
      </c>
    </row>
    <row r="32" spans="1:6" ht="15">
      <c r="A32" s="52" t="s">
        <v>33</v>
      </c>
      <c r="B32" s="83">
        <v>39182.18688857819</v>
      </c>
      <c r="C32" s="83">
        <v>46014.66014867452</v>
      </c>
      <c r="D32" s="84">
        <v>-0.14848470548343595</v>
      </c>
      <c r="E32" s="85">
        <v>1</v>
      </c>
      <c r="F32" s="86">
        <v>1</v>
      </c>
    </row>
    <row r="33" spans="1:6" ht="15">
      <c r="A33" s="57" t="s">
        <v>34</v>
      </c>
      <c r="B33" s="1">
        <v>23583.02986259679</v>
      </c>
      <c r="C33" s="2">
        <v>25192.769948921232</v>
      </c>
      <c r="D33" s="87">
        <v>-0.0638969073106378</v>
      </c>
      <c r="E33" s="88">
        <v>0.6018814092653764</v>
      </c>
      <c r="F33" s="89">
        <v>0.5474944260703603</v>
      </c>
    </row>
    <row r="34" spans="1:6" ht="15">
      <c r="A34" s="57" t="s">
        <v>92</v>
      </c>
      <c r="B34" s="1">
        <v>21659.276592041053</v>
      </c>
      <c r="C34" s="2">
        <v>22606.028600064266</v>
      </c>
      <c r="D34" s="87">
        <v>-0.041880510052107134</v>
      </c>
      <c r="E34" s="88">
        <v>0.5527837599681004</v>
      </c>
      <c r="F34" s="89">
        <v>0.4912788343328761</v>
      </c>
    </row>
    <row r="35" spans="1:6" ht="15">
      <c r="A35" s="64" t="s">
        <v>35</v>
      </c>
      <c r="B35" s="1">
        <v>17584.610486891383</v>
      </c>
      <c r="C35" s="2">
        <v>18081.483741536493</v>
      </c>
      <c r="D35" s="87">
        <v>-0.027479672672198974</v>
      </c>
      <c r="E35" s="88">
        <v>0.4487909400487646</v>
      </c>
      <c r="F35" s="89">
        <v>0.3929505006255564</v>
      </c>
    </row>
    <row r="36" spans="1:6" ht="15">
      <c r="A36" s="65" t="s">
        <v>36</v>
      </c>
      <c r="B36" s="1">
        <v>11609.463273980988</v>
      </c>
      <c r="C36" s="2">
        <v>12990.569074312527</v>
      </c>
      <c r="D36" s="87">
        <v>-0.10631603530460643</v>
      </c>
      <c r="E36" s="88">
        <v>0.29629441835379555</v>
      </c>
      <c r="F36" s="89">
        <v>0.28231370246655463</v>
      </c>
    </row>
    <row r="37" spans="1:6" ht="15">
      <c r="A37" s="65" t="s">
        <v>37</v>
      </c>
      <c r="B37" s="1">
        <v>955.015775258438</v>
      </c>
      <c r="C37" s="2">
        <v>1203.6078800177079</v>
      </c>
      <c r="D37" s="87">
        <v>-0.20653911368178524</v>
      </c>
      <c r="E37" s="88">
        <v>0.024373723140420987</v>
      </c>
      <c r="F37" s="89">
        <v>0.026157052472599397</v>
      </c>
    </row>
    <row r="38" spans="1:6" ht="15">
      <c r="A38" s="65" t="s">
        <v>38</v>
      </c>
      <c r="B38" s="1">
        <v>6091.388638265137</v>
      </c>
      <c r="C38" s="2">
        <v>7486.853072703535</v>
      </c>
      <c r="D38" s="87">
        <v>-0.1863886496619186</v>
      </c>
      <c r="E38" s="88">
        <v>0.15546321229050156</v>
      </c>
      <c r="F38" s="89">
        <v>0.16270582132983977</v>
      </c>
    </row>
    <row r="39" spans="1:6" ht="15">
      <c r="A39" s="66" t="s">
        <v>39</v>
      </c>
      <c r="B39" s="1">
        <v>3489.9323270948794</v>
      </c>
      <c r="C39" s="2">
        <v>6786.939762785985</v>
      </c>
      <c r="D39" s="87">
        <v>-0.4857870484970549</v>
      </c>
      <c r="E39" s="88">
        <v>0.0890693604473673</v>
      </c>
      <c r="F39" s="89">
        <v>0.1474951622125908</v>
      </c>
    </row>
    <row r="40" spans="1:6" ht="15">
      <c r="A40" s="66" t="s">
        <v>40</v>
      </c>
      <c r="B40" s="1">
        <v>2748.23986899265</v>
      </c>
      <c r="C40" s="2">
        <v>5956.703180709874</v>
      </c>
      <c r="D40" s="87">
        <v>-0.538630718097131</v>
      </c>
      <c r="E40" s="88">
        <v>0.07014003268392802</v>
      </c>
      <c r="F40" s="89">
        <v>0.12945229110600007</v>
      </c>
    </row>
    <row r="41" spans="1:6" ht="30">
      <c r="A41" s="67" t="s">
        <v>41</v>
      </c>
      <c r="B41" s="1">
        <v>472.1677352335068</v>
      </c>
      <c r="C41" s="2">
        <v>905.2399814381606</v>
      </c>
      <c r="D41" s="87">
        <v>-0.47840600844499725</v>
      </c>
      <c r="E41" s="88">
        <v>0.012050571260256689</v>
      </c>
      <c r="F41" s="89">
        <v>0.01967286031263314</v>
      </c>
    </row>
    <row r="42" spans="1:6" ht="30">
      <c r="A42" s="67" t="s">
        <v>42</v>
      </c>
      <c r="B42" s="1">
        <v>6111.943273307165</v>
      </c>
      <c r="C42" s="2">
        <v>7853.153027310174</v>
      </c>
      <c r="D42" s="87">
        <v>-0.22172110335145223</v>
      </c>
      <c r="E42" s="88">
        <v>0.1559878036079918</v>
      </c>
      <c r="F42" s="89">
        <v>0.17066632681707178</v>
      </c>
    </row>
    <row r="43" spans="1:6" ht="15">
      <c r="A43" s="66" t="s">
        <v>43</v>
      </c>
      <c r="B43" s="1">
        <v>3827.45688616366</v>
      </c>
      <c r="C43" s="2">
        <v>5067.925342528861</v>
      </c>
      <c r="D43" s="87">
        <v>-0.24476849450710636</v>
      </c>
      <c r="E43" s="88">
        <v>0.09768359527883788</v>
      </c>
      <c r="F43" s="89">
        <v>0.11013718945558365</v>
      </c>
    </row>
    <row r="44" spans="1:6" ht="15">
      <c r="A44" s="66" t="s">
        <v>44</v>
      </c>
      <c r="B44" s="1">
        <v>1136.9631343083738</v>
      </c>
      <c r="C44" s="2">
        <v>1442.4494758982673</v>
      </c>
      <c r="D44" s="87">
        <v>-0.2117830445323956</v>
      </c>
      <c r="E44" s="88">
        <v>0.029017347539624046</v>
      </c>
      <c r="F44" s="89">
        <v>0.03134760685480838</v>
      </c>
    </row>
    <row r="45" spans="1:6" ht="15">
      <c r="A45" s="68" t="s">
        <v>45</v>
      </c>
      <c r="B45" s="69">
        <v>306.6574443821122</v>
      </c>
      <c r="C45" s="70">
        <v>401.88924682314337</v>
      </c>
      <c r="D45" s="90">
        <v>-0.23696031479772128</v>
      </c>
      <c r="E45" s="91">
        <v>0.007826450454492229</v>
      </c>
      <c r="F45" s="92">
        <v>0.008733939260327669</v>
      </c>
    </row>
    <row r="46" spans="1:6" ht="15">
      <c r="A46" s="66" t="s">
        <v>46</v>
      </c>
      <c r="B46" s="93">
        <v>479.9501627470028</v>
      </c>
      <c r="C46" s="2">
        <v>435.6859179445594</v>
      </c>
      <c r="D46" s="90">
        <v>0.10159668462838867</v>
      </c>
      <c r="E46" s="91">
        <v>0.012249192831217667</v>
      </c>
      <c r="F46" s="92">
        <v>0.009468415425363292</v>
      </c>
    </row>
    <row r="47" spans="1:6" ht="15.75" thickBot="1">
      <c r="A47" s="74" t="s">
        <v>47</v>
      </c>
      <c r="B47" s="75">
        <v>0</v>
      </c>
      <c r="C47" s="76">
        <v>0.5043820323191738</v>
      </c>
      <c r="D47" s="77" t="s">
        <v>17</v>
      </c>
      <c r="E47" s="94">
        <v>0</v>
      </c>
      <c r="F47" s="95">
        <v>1.0961333424815109E-05</v>
      </c>
    </row>
    <row r="48" spans="1:6" ht="15">
      <c r="A48" s="80"/>
      <c r="B48" s="81"/>
      <c r="C48" s="81"/>
      <c r="D48" s="81"/>
      <c r="E48" s="96"/>
      <c r="F48" s="97"/>
    </row>
    <row r="49" spans="1:6" ht="12.75">
      <c r="A49" s="98" t="s">
        <v>50</v>
      </c>
      <c r="B49" s="80"/>
      <c r="C49" s="80"/>
      <c r="D49" s="80"/>
      <c r="E49" s="80"/>
      <c r="F49" s="80"/>
    </row>
    <row r="50" spans="1:6" ht="12.75">
      <c r="A50" s="98"/>
      <c r="B50" s="80"/>
      <c r="C50" s="80"/>
      <c r="D50" s="80"/>
      <c r="E50" s="80"/>
      <c r="F50" s="80"/>
    </row>
    <row r="51" spans="1:6" ht="12.75">
      <c r="A51" s="99" t="s">
        <v>51</v>
      </c>
      <c r="B51" s="80"/>
      <c r="C51" s="80"/>
      <c r="D51" s="80"/>
      <c r="E51" s="80"/>
      <c r="F51" s="80"/>
    </row>
    <row r="52" spans="1:6" ht="12.75">
      <c r="A52" s="100" t="s">
        <v>55</v>
      </c>
      <c r="B52" s="101"/>
      <c r="C52" s="101"/>
      <c r="D52" s="101"/>
      <c r="E52" s="101"/>
      <c r="F52" s="101"/>
    </row>
    <row r="53" spans="1:6" ht="12.75">
      <c r="A53" s="102" t="s">
        <v>52</v>
      </c>
      <c r="B53" s="101"/>
      <c r="C53" s="101"/>
      <c r="D53" s="101"/>
      <c r="E53" s="101"/>
      <c r="F53" s="101"/>
    </row>
    <row r="54" spans="1:6" ht="12.75">
      <c r="A54" s="98" t="s">
        <v>53</v>
      </c>
      <c r="B54" s="101"/>
      <c r="C54" s="101"/>
      <c r="D54" s="101"/>
      <c r="E54" s="101"/>
      <c r="F54" s="101"/>
    </row>
    <row r="55" spans="1:6" ht="12.75">
      <c r="A55" s="99" t="s">
        <v>1</v>
      </c>
      <c r="B55" s="101"/>
      <c r="C55" s="101"/>
      <c r="D55" s="101"/>
      <c r="E55" s="101"/>
      <c r="F55" s="101"/>
    </row>
    <row r="56" spans="1:6" ht="12.75">
      <c r="A56" s="99" t="s">
        <v>62</v>
      </c>
      <c r="B56" s="101"/>
      <c r="C56" s="101"/>
      <c r="D56" s="101"/>
      <c r="E56" s="101"/>
      <c r="F56" s="101"/>
    </row>
    <row r="57" spans="1:6" ht="12.75">
      <c r="A57" s="99" t="s">
        <v>63</v>
      </c>
      <c r="B57" s="101"/>
      <c r="C57" s="101"/>
      <c r="D57" s="101"/>
      <c r="E57" s="101"/>
      <c r="F57" s="101"/>
    </row>
    <row r="58" spans="1:6" ht="12.75">
      <c r="A58" s="99" t="s">
        <v>64</v>
      </c>
      <c r="B58" s="101"/>
      <c r="C58" s="101"/>
      <c r="D58" s="101"/>
      <c r="E58" s="101"/>
      <c r="F58" s="101"/>
    </row>
    <row r="59" spans="1:6" ht="12.75">
      <c r="A59" s="103" t="s">
        <v>193</v>
      </c>
      <c r="B59" s="101"/>
      <c r="C59" s="101"/>
      <c r="D59" s="101"/>
      <c r="E59" s="101"/>
      <c r="F59" s="101"/>
    </row>
    <row r="60" spans="1:6" ht="12.75">
      <c r="A60" s="104" t="s">
        <v>65</v>
      </c>
      <c r="B60" s="101"/>
      <c r="C60" s="101"/>
      <c r="D60" s="101"/>
      <c r="E60" s="101"/>
      <c r="F60" s="101"/>
    </row>
    <row r="61" spans="1:6" ht="12.75">
      <c r="A61" s="104" t="s">
        <v>66</v>
      </c>
      <c r="B61" s="101"/>
      <c r="C61" s="101"/>
      <c r="D61" s="101"/>
      <c r="E61" s="101"/>
      <c r="F61" s="101"/>
    </row>
    <row r="62" spans="1:6" ht="12.75">
      <c r="A62" s="104" t="s">
        <v>67</v>
      </c>
      <c r="B62" s="80"/>
      <c r="C62" s="80"/>
      <c r="D62" s="80"/>
      <c r="E62" s="80"/>
      <c r="F62" s="80"/>
    </row>
    <row r="63" spans="1:6" ht="12.75">
      <c r="A63" s="103" t="s">
        <v>194</v>
      </c>
      <c r="B63" s="80"/>
      <c r="C63" s="80"/>
      <c r="D63" s="80"/>
      <c r="E63" s="80"/>
      <c r="F63" s="80"/>
    </row>
    <row r="64" spans="1:6" ht="12.75">
      <c r="A64" s="98" t="s">
        <v>195</v>
      </c>
      <c r="B64" s="80"/>
      <c r="C64" s="80"/>
      <c r="D64" s="80"/>
      <c r="E64" s="80"/>
      <c r="F64" s="80"/>
    </row>
    <row r="65" spans="1:6" ht="12.75">
      <c r="A65" s="99" t="s">
        <v>68</v>
      </c>
      <c r="B65" s="80"/>
      <c r="C65" s="80"/>
      <c r="D65" s="80"/>
      <c r="E65" s="80"/>
      <c r="F65" s="80"/>
    </row>
    <row r="66" spans="1:6" ht="12.75">
      <c r="A66" s="105"/>
      <c r="B66" s="80"/>
      <c r="C66" s="80"/>
      <c r="D66" s="80"/>
      <c r="E66" s="80"/>
      <c r="F66" s="80"/>
    </row>
    <row r="67" ht="12.75">
      <c r="A67" s="106" t="s">
        <v>69</v>
      </c>
    </row>
    <row r="68" ht="12.75">
      <c r="A68" s="98" t="s">
        <v>54</v>
      </c>
    </row>
  </sheetData>
  <sheetProtection/>
  <mergeCells count="14">
    <mergeCell ref="A26:F26"/>
    <mergeCell ref="A27:F27"/>
    <mergeCell ref="A28:F28"/>
    <mergeCell ref="A30:A31"/>
    <mergeCell ref="B30:C30"/>
    <mergeCell ref="E30:F30"/>
    <mergeCell ref="A5:F5"/>
    <mergeCell ref="A7:A8"/>
    <mergeCell ref="B7:C7"/>
    <mergeCell ref="E7:F7"/>
    <mergeCell ref="A1:F1"/>
    <mergeCell ref="A2:F2"/>
    <mergeCell ref="A3:F3"/>
    <mergeCell ref="A4:F4"/>
  </mergeCells>
  <printOptions horizontalCentered="1" verticalCentered="1"/>
  <pageMargins left="0.7480314960629921" right="0.7480314960629921" top="0.7874015748031497" bottom="0.7874015748031497" header="0.5118110236220472" footer="0.5118110236220472"/>
  <pageSetup fitToHeight="1" fitToWidth="1" horizontalDpi="300" verticalDpi="300" orientation="portrait" paperSize="9" scale="65"/>
</worksheet>
</file>

<file path=xl/worksheets/sheet4.xml><?xml version="1.0" encoding="utf-8"?>
<worksheet xmlns="http://schemas.openxmlformats.org/spreadsheetml/2006/main" xmlns:r="http://schemas.openxmlformats.org/officeDocument/2006/relationships">
  <sheetPr>
    <pageSetUpPr fitToPage="1"/>
  </sheetPr>
  <dimension ref="A1:R110"/>
  <sheetViews>
    <sheetView zoomScale="75" zoomScaleNormal="75" zoomScalePageLayoutView="0" workbookViewId="0" topLeftCell="A25">
      <selection activeCell="A1" sqref="A1:H1"/>
    </sheetView>
  </sheetViews>
  <sheetFormatPr defaultColWidth="11.57421875" defaultRowHeight="12.75"/>
  <cols>
    <col min="1" max="1" width="7.8515625" style="47" customWidth="1"/>
    <col min="2" max="2" width="3.28125" style="47" customWidth="1"/>
    <col min="3" max="3" width="34.28125" style="47" customWidth="1"/>
    <col min="4" max="4" width="15.7109375" style="46" customWidth="1"/>
    <col min="5" max="5" width="19.140625" style="46" customWidth="1"/>
    <col min="6" max="6" width="19.8515625" style="47" customWidth="1"/>
    <col min="7" max="7" width="20.421875" style="47" customWidth="1"/>
    <col min="8" max="8" width="18.8515625" style="47" customWidth="1"/>
    <col min="9" max="9" width="18.7109375" style="47" customWidth="1"/>
    <col min="10" max="10" width="19.7109375" style="47" customWidth="1"/>
    <col min="11" max="11" width="14.8515625" style="47" customWidth="1"/>
    <col min="12" max="16384" width="11.421875" style="47" customWidth="1"/>
  </cols>
  <sheetData>
    <row r="1" spans="1:8" s="107" customFormat="1" ht="19.5" customHeight="1">
      <c r="A1" s="241" t="s">
        <v>72</v>
      </c>
      <c r="B1" s="241"/>
      <c r="C1" s="241"/>
      <c r="D1" s="241"/>
      <c r="E1" s="241"/>
      <c r="F1" s="241"/>
      <c r="G1" s="241"/>
      <c r="H1" s="241"/>
    </row>
    <row r="2" spans="1:8" s="108" customFormat="1" ht="24.75" customHeight="1">
      <c r="A2" s="242"/>
      <c r="B2" s="242"/>
      <c r="C2" s="242"/>
      <c r="D2" s="242"/>
      <c r="E2" s="242"/>
      <c r="F2" s="242"/>
      <c r="G2" s="242"/>
      <c r="H2" s="242"/>
    </row>
    <row r="3" spans="1:8" s="108" customFormat="1" ht="19.5" customHeight="1">
      <c r="A3" s="242" t="s">
        <v>73</v>
      </c>
      <c r="B3" s="242"/>
      <c r="C3" s="242"/>
      <c r="D3" s="242"/>
      <c r="E3" s="242"/>
      <c r="F3" s="242"/>
      <c r="G3" s="242"/>
      <c r="H3" s="242"/>
    </row>
    <row r="4" spans="1:8" s="108" customFormat="1" ht="19.5" customHeight="1">
      <c r="A4" s="242" t="s">
        <v>111</v>
      </c>
      <c r="B4" s="242"/>
      <c r="C4" s="242"/>
      <c r="D4" s="242"/>
      <c r="E4" s="242"/>
      <c r="F4" s="242"/>
      <c r="G4" s="242"/>
      <c r="H4" s="242"/>
    </row>
    <row r="5" spans="1:8" s="109" customFormat="1" ht="7.5" customHeight="1" thickBot="1">
      <c r="A5" s="253"/>
      <c r="B5" s="253"/>
      <c r="C5" s="253"/>
      <c r="D5" s="253"/>
      <c r="E5" s="253"/>
      <c r="F5" s="253"/>
      <c r="G5" s="253"/>
      <c r="H5" s="253"/>
    </row>
    <row r="6" spans="1:8" s="111" customFormat="1" ht="21" customHeight="1" thickTop="1">
      <c r="A6" s="265" t="s">
        <v>74</v>
      </c>
      <c r="B6" s="266"/>
      <c r="C6" s="269" t="s">
        <v>75</v>
      </c>
      <c r="D6" s="271" t="s">
        <v>76</v>
      </c>
      <c r="E6" s="272"/>
      <c r="F6" s="110" t="s">
        <v>12</v>
      </c>
      <c r="G6" s="256" t="s">
        <v>77</v>
      </c>
      <c r="H6" s="257"/>
    </row>
    <row r="7" spans="1:18" s="111" customFormat="1" ht="21" customHeight="1" thickBot="1">
      <c r="A7" s="267"/>
      <c r="B7" s="268"/>
      <c r="C7" s="270"/>
      <c r="D7" s="213" t="s">
        <v>100</v>
      </c>
      <c r="E7" s="214" t="s">
        <v>93</v>
      </c>
      <c r="F7" s="215" t="s">
        <v>101</v>
      </c>
      <c r="G7" s="213" t="s">
        <v>100</v>
      </c>
      <c r="H7" s="214" t="s">
        <v>93</v>
      </c>
      <c r="J7" s="112"/>
      <c r="K7" s="112"/>
      <c r="L7" s="112"/>
      <c r="M7" s="112"/>
      <c r="N7" s="112"/>
      <c r="O7" s="112"/>
      <c r="P7" s="112"/>
      <c r="Q7" s="112"/>
      <c r="R7" s="112"/>
    </row>
    <row r="8" spans="1:8" s="109" customFormat="1" ht="18" customHeight="1" thickTop="1">
      <c r="A8" s="254"/>
      <c r="B8" s="253"/>
      <c r="C8" s="253"/>
      <c r="D8" s="253"/>
      <c r="E8" s="253"/>
      <c r="F8" s="253"/>
      <c r="G8" s="253"/>
      <c r="H8" s="255"/>
    </row>
    <row r="9" spans="1:10" s="109" customFormat="1" ht="19.5" customHeight="1" thickBot="1">
      <c r="A9" s="258" t="s">
        <v>78</v>
      </c>
      <c r="B9" s="244"/>
      <c r="C9" s="244"/>
      <c r="D9" s="244"/>
      <c r="E9" s="244"/>
      <c r="F9" s="244"/>
      <c r="G9" s="244"/>
      <c r="H9" s="259"/>
      <c r="J9" s="111"/>
    </row>
    <row r="10" spans="1:10" s="109" customFormat="1" ht="21.75" customHeight="1" thickTop="1">
      <c r="A10" s="113" t="s">
        <v>79</v>
      </c>
      <c r="B10" s="114"/>
      <c r="C10" s="115" t="s">
        <v>80</v>
      </c>
      <c r="D10" s="116">
        <v>4864.821041</v>
      </c>
      <c r="E10" s="117">
        <v>4315.519235</v>
      </c>
      <c r="F10" s="118">
        <v>0.1272852178586108</v>
      </c>
      <c r="G10" s="119">
        <v>0.22044916426448327</v>
      </c>
      <c r="H10" s="120">
        <v>0.17257527444346213</v>
      </c>
      <c r="J10" s="121"/>
    </row>
    <row r="11" spans="1:8" s="111" customFormat="1" ht="19.5" customHeight="1">
      <c r="A11" s="122"/>
      <c r="B11" s="123" t="s">
        <v>81</v>
      </c>
      <c r="C11" s="124" t="s">
        <v>82</v>
      </c>
      <c r="D11" s="125">
        <v>3871.901644</v>
      </c>
      <c r="E11" s="126">
        <v>3477.046236</v>
      </c>
      <c r="F11" s="127">
        <v>0.11356058596857843</v>
      </c>
      <c r="G11" s="128">
        <v>0.1754550628564589</v>
      </c>
      <c r="H11" s="129">
        <v>0.13904519381207373</v>
      </c>
    </row>
    <row r="12" spans="1:18" s="111" customFormat="1" ht="19.5" customHeight="1">
      <c r="A12" s="130"/>
      <c r="B12" s="131" t="s">
        <v>83</v>
      </c>
      <c r="C12" s="132" t="s">
        <v>84</v>
      </c>
      <c r="D12" s="133">
        <v>597.232582</v>
      </c>
      <c r="E12" s="134">
        <v>551.799886</v>
      </c>
      <c r="F12" s="135">
        <v>0.08233545738717307</v>
      </c>
      <c r="G12" s="136">
        <v>0.027063569751859955</v>
      </c>
      <c r="H12" s="137">
        <v>0.02206617826935051</v>
      </c>
      <c r="J12" s="112"/>
      <c r="K12" s="112"/>
      <c r="L12" s="112"/>
      <c r="M12" s="138"/>
      <c r="N12" s="112"/>
      <c r="O12" s="112"/>
      <c r="P12" s="112"/>
      <c r="Q12" s="112"/>
      <c r="R12" s="112"/>
    </row>
    <row r="13" spans="1:18" s="111" customFormat="1" ht="34.5" customHeight="1">
      <c r="A13" s="130"/>
      <c r="B13" s="131" t="s">
        <v>85</v>
      </c>
      <c r="C13" s="139" t="s">
        <v>86</v>
      </c>
      <c r="D13" s="125">
        <v>395.686815</v>
      </c>
      <c r="E13" s="126">
        <v>286.673113</v>
      </c>
      <c r="F13" s="135">
        <v>0.3802718045622926</v>
      </c>
      <c r="G13" s="136">
        <v>0.01793053165616441</v>
      </c>
      <c r="H13" s="137">
        <v>0.011463902362037934</v>
      </c>
      <c r="J13" s="112"/>
      <c r="K13" s="112"/>
      <c r="L13" s="112"/>
      <c r="M13" s="140"/>
      <c r="N13" s="112"/>
      <c r="O13" s="112"/>
      <c r="P13" s="112"/>
      <c r="Q13" s="112"/>
      <c r="R13" s="112"/>
    </row>
    <row r="14" spans="1:8" s="109" customFormat="1" ht="21.75" customHeight="1">
      <c r="A14" s="141" t="s">
        <v>87</v>
      </c>
      <c r="B14" s="142"/>
      <c r="C14" s="143" t="s">
        <v>88</v>
      </c>
      <c r="D14" s="144">
        <v>821.067267</v>
      </c>
      <c r="E14" s="145">
        <v>980.93661</v>
      </c>
      <c r="F14" s="146">
        <v>-0.16297622228616793</v>
      </c>
      <c r="G14" s="147">
        <v>0.03720662924485845</v>
      </c>
      <c r="H14" s="148">
        <v>0.039227123195151134</v>
      </c>
    </row>
    <row r="15" spans="1:18" s="111" customFormat="1" ht="34.5" customHeight="1">
      <c r="A15" s="130"/>
      <c r="B15" s="131" t="s">
        <v>87</v>
      </c>
      <c r="C15" s="149" t="s">
        <v>89</v>
      </c>
      <c r="D15" s="125">
        <v>821.067267</v>
      </c>
      <c r="E15" s="126">
        <v>980.93661</v>
      </c>
      <c r="F15" s="135">
        <v>-0.16297622228616793</v>
      </c>
      <c r="G15" s="136">
        <v>0.03720662924485845</v>
      </c>
      <c r="H15" s="137">
        <v>0.039227123195151134</v>
      </c>
      <c r="J15" s="112"/>
      <c r="K15" s="112"/>
      <c r="L15" s="112"/>
      <c r="M15" s="150"/>
      <c r="N15" s="112"/>
      <c r="O15" s="112"/>
      <c r="P15" s="112"/>
      <c r="Q15" s="112"/>
      <c r="R15" s="112"/>
    </row>
    <row r="16" spans="1:8" s="109" customFormat="1" ht="21.75" customHeight="1">
      <c r="A16" s="141" t="s">
        <v>90</v>
      </c>
      <c r="B16" s="142"/>
      <c r="C16" s="143" t="s">
        <v>91</v>
      </c>
      <c r="D16" s="144">
        <v>4926.732133</v>
      </c>
      <c r="E16" s="145">
        <v>8207.838991</v>
      </c>
      <c r="F16" s="146">
        <v>-0.3997528291670652</v>
      </c>
      <c r="G16" s="147">
        <v>0.22325466283782772</v>
      </c>
      <c r="H16" s="148">
        <v>0.32822703116965124</v>
      </c>
    </row>
    <row r="17" spans="1:18" s="111" customFormat="1" ht="19.5" customHeight="1">
      <c r="A17" s="151"/>
      <c r="B17" s="131" t="s">
        <v>90</v>
      </c>
      <c r="C17" s="132" t="s">
        <v>226</v>
      </c>
      <c r="D17" s="125">
        <v>4926.732133</v>
      </c>
      <c r="E17" s="126">
        <v>8207.838991</v>
      </c>
      <c r="F17" s="135">
        <v>-0.3997528291670652</v>
      </c>
      <c r="G17" s="136">
        <v>0.22325466283782772</v>
      </c>
      <c r="H17" s="137">
        <v>0.32822703116965124</v>
      </c>
      <c r="J17" s="112"/>
      <c r="K17" s="112"/>
      <c r="L17" s="112"/>
      <c r="M17" s="138"/>
      <c r="N17" s="112"/>
      <c r="O17" s="112"/>
      <c r="P17" s="112"/>
      <c r="Q17" s="112"/>
      <c r="R17" s="112"/>
    </row>
    <row r="18" spans="1:8" s="109" customFormat="1" ht="21.75" customHeight="1">
      <c r="A18" s="141" t="s">
        <v>227</v>
      </c>
      <c r="B18" s="142"/>
      <c r="C18" s="143" t="s">
        <v>228</v>
      </c>
      <c r="D18" s="144">
        <v>11123.565793</v>
      </c>
      <c r="E18" s="145">
        <v>11118.970669</v>
      </c>
      <c r="F18" s="146">
        <v>0.0004132688300735321</v>
      </c>
      <c r="G18" s="147">
        <v>0.5040639238404091</v>
      </c>
      <c r="H18" s="148">
        <v>0.4446416086317087</v>
      </c>
    </row>
    <row r="19" spans="1:18" s="111" customFormat="1" ht="19.5" customHeight="1">
      <c r="A19" s="151"/>
      <c r="B19" s="131" t="s">
        <v>229</v>
      </c>
      <c r="C19" s="132" t="s">
        <v>230</v>
      </c>
      <c r="D19" s="125">
        <v>3600.93812</v>
      </c>
      <c r="E19" s="126">
        <v>2999.852153</v>
      </c>
      <c r="F19" s="135">
        <v>0.2003718637929821</v>
      </c>
      <c r="G19" s="136">
        <v>0.16317636197341867</v>
      </c>
      <c r="H19" s="137">
        <v>0.11996246115533436</v>
      </c>
      <c r="J19" s="112"/>
      <c r="K19" s="112"/>
      <c r="L19" s="112"/>
      <c r="M19" s="138"/>
      <c r="N19" s="112"/>
      <c r="O19" s="112"/>
      <c r="P19" s="112"/>
      <c r="Q19" s="112"/>
      <c r="R19" s="112"/>
    </row>
    <row r="20" spans="1:18" s="111" customFormat="1" ht="34.5" customHeight="1">
      <c r="A20" s="151"/>
      <c r="B20" s="131" t="s">
        <v>231</v>
      </c>
      <c r="C20" s="139" t="s">
        <v>232</v>
      </c>
      <c r="D20" s="133">
        <v>3552.623605</v>
      </c>
      <c r="E20" s="134">
        <v>3815.434045</v>
      </c>
      <c r="F20" s="135">
        <v>-0.06888087617302785</v>
      </c>
      <c r="G20" s="136">
        <v>0.16098699172447642</v>
      </c>
      <c r="H20" s="137">
        <v>0.15257713882876572</v>
      </c>
      <c r="J20" s="112"/>
      <c r="K20" s="112"/>
      <c r="L20" s="112"/>
      <c r="M20" s="138"/>
      <c r="N20" s="112"/>
      <c r="O20" s="112"/>
      <c r="P20" s="112"/>
      <c r="Q20" s="112"/>
      <c r="R20" s="112"/>
    </row>
    <row r="21" spans="1:18" s="111" customFormat="1" ht="19.5" customHeight="1">
      <c r="A21" s="151"/>
      <c r="B21" s="131" t="s">
        <v>233</v>
      </c>
      <c r="C21" s="132" t="s">
        <v>234</v>
      </c>
      <c r="D21" s="133">
        <v>2258.346392</v>
      </c>
      <c r="E21" s="134">
        <v>2230.502654</v>
      </c>
      <c r="F21" s="135">
        <v>0.012483167392814964</v>
      </c>
      <c r="G21" s="136">
        <v>0.10233687334853621</v>
      </c>
      <c r="H21" s="137">
        <v>0.08919659181195161</v>
      </c>
      <c r="J21" s="112"/>
      <c r="K21" s="112"/>
      <c r="L21" s="112"/>
      <c r="M21" s="138"/>
      <c r="N21" s="112"/>
      <c r="O21" s="112"/>
      <c r="P21" s="112"/>
      <c r="Q21" s="112"/>
      <c r="R21" s="112"/>
    </row>
    <row r="22" spans="1:18" s="111" customFormat="1" ht="19.5" customHeight="1">
      <c r="A22" s="151"/>
      <c r="B22" s="131" t="s">
        <v>104</v>
      </c>
      <c r="C22" s="132" t="s">
        <v>105</v>
      </c>
      <c r="D22" s="125">
        <v>1711.657676</v>
      </c>
      <c r="E22" s="126">
        <v>2073.181817</v>
      </c>
      <c r="F22" s="135">
        <v>-0.17438130029673127</v>
      </c>
      <c r="G22" s="136">
        <v>0.07756369679397784</v>
      </c>
      <c r="H22" s="137">
        <v>0.08290541683565698</v>
      </c>
      <c r="J22" s="112"/>
      <c r="K22" s="112"/>
      <c r="L22" s="112"/>
      <c r="M22" s="138"/>
      <c r="N22" s="112"/>
      <c r="O22" s="112"/>
      <c r="P22" s="112"/>
      <c r="Q22" s="112"/>
      <c r="R22" s="112"/>
    </row>
    <row r="23" spans="1:8" s="109" customFormat="1" ht="21.75" customHeight="1">
      <c r="A23" s="141">
        <v>9</v>
      </c>
      <c r="B23" s="142"/>
      <c r="C23" s="143" t="s">
        <v>106</v>
      </c>
      <c r="D23" s="144">
        <v>331.581894</v>
      </c>
      <c r="E23" s="145">
        <v>383.325091</v>
      </c>
      <c r="F23" s="146">
        <v>-0.1349851554590774</v>
      </c>
      <c r="G23" s="147">
        <v>0.015025619812421476</v>
      </c>
      <c r="H23" s="148">
        <v>0.015328962560026707</v>
      </c>
    </row>
    <row r="24" spans="1:18" s="111" customFormat="1" ht="34.5" customHeight="1" thickBot="1">
      <c r="A24" s="152"/>
      <c r="B24" s="153" t="s">
        <v>107</v>
      </c>
      <c r="C24" s="154" t="s">
        <v>5</v>
      </c>
      <c r="D24" s="155">
        <v>331.581894</v>
      </c>
      <c r="E24" s="156">
        <v>383.325091</v>
      </c>
      <c r="F24" s="157">
        <v>-0.1349851554590774</v>
      </c>
      <c r="G24" s="158">
        <v>0.015025619812421476</v>
      </c>
      <c r="H24" s="159">
        <v>0.015328962560026707</v>
      </c>
      <c r="J24" s="112"/>
      <c r="K24" s="112"/>
      <c r="L24" s="112"/>
      <c r="M24" s="138"/>
      <c r="N24" s="112"/>
      <c r="O24" s="112"/>
      <c r="P24" s="112"/>
      <c r="Q24" s="112"/>
      <c r="R24" s="112"/>
    </row>
    <row r="25" spans="1:18" s="121" customFormat="1" ht="21.75" customHeight="1" thickBot="1" thickTop="1">
      <c r="A25" s="263" t="s">
        <v>6</v>
      </c>
      <c r="B25" s="264"/>
      <c r="C25" s="160" t="s">
        <v>7</v>
      </c>
      <c r="D25" s="161">
        <v>22067.768128</v>
      </c>
      <c r="E25" s="162">
        <v>25006.590596000002</v>
      </c>
      <c r="F25" s="163">
        <v>-0.1175219171409192</v>
      </c>
      <c r="G25" s="164">
        <v>1</v>
      </c>
      <c r="H25" s="165">
        <v>1</v>
      </c>
      <c r="J25" s="209"/>
      <c r="K25" s="209"/>
      <c r="L25" s="166"/>
      <c r="M25" s="166"/>
      <c r="N25" s="166"/>
      <c r="O25" s="166"/>
      <c r="P25" s="166"/>
      <c r="Q25" s="166"/>
      <c r="R25" s="166"/>
    </row>
    <row r="26" spans="1:8" s="109" customFormat="1" ht="18" customHeight="1" thickTop="1">
      <c r="A26" s="254"/>
      <c r="B26" s="253"/>
      <c r="C26" s="253"/>
      <c r="D26" s="253"/>
      <c r="E26" s="253"/>
      <c r="F26" s="253"/>
      <c r="G26" s="253"/>
      <c r="H26" s="255"/>
    </row>
    <row r="27" spans="1:8" s="109" customFormat="1" ht="19.5" customHeight="1" thickBot="1">
      <c r="A27" s="260" t="s">
        <v>0</v>
      </c>
      <c r="B27" s="261"/>
      <c r="C27" s="261"/>
      <c r="D27" s="261"/>
      <c r="E27" s="261"/>
      <c r="F27" s="261"/>
      <c r="G27" s="261"/>
      <c r="H27" s="262"/>
    </row>
    <row r="28" spans="1:8" s="109" customFormat="1" ht="21.75" customHeight="1" thickTop="1">
      <c r="A28" s="113" t="s">
        <v>79</v>
      </c>
      <c r="B28" s="114"/>
      <c r="C28" s="115" t="s">
        <v>80</v>
      </c>
      <c r="D28" s="116">
        <v>4633.776549</v>
      </c>
      <c r="E28" s="117">
        <v>5057.724728</v>
      </c>
      <c r="F28" s="118">
        <v>-0.08382191633581526</v>
      </c>
      <c r="G28" s="119">
        <v>0.13281261137905592</v>
      </c>
      <c r="H28" s="120">
        <v>0.12350084788458056</v>
      </c>
    </row>
    <row r="29" spans="1:8" s="111" customFormat="1" ht="19.5" customHeight="1">
      <c r="A29" s="122"/>
      <c r="B29" s="123" t="s">
        <v>81</v>
      </c>
      <c r="C29" s="124" t="s">
        <v>82</v>
      </c>
      <c r="D29" s="125">
        <v>4064.401684</v>
      </c>
      <c r="E29" s="126">
        <v>4381.931115</v>
      </c>
      <c r="F29" s="127">
        <v>-0.07246335523464753</v>
      </c>
      <c r="G29" s="128">
        <v>0.11649327403626439</v>
      </c>
      <c r="H29" s="129">
        <v>0.10699914233733393</v>
      </c>
    </row>
    <row r="30" spans="1:18" s="111" customFormat="1" ht="19.5" customHeight="1">
      <c r="A30" s="130"/>
      <c r="B30" s="131" t="s">
        <v>83</v>
      </c>
      <c r="C30" s="132" t="s">
        <v>84</v>
      </c>
      <c r="D30" s="133">
        <v>408.659269</v>
      </c>
      <c r="E30" s="134">
        <v>506.804792</v>
      </c>
      <c r="F30" s="135">
        <v>-0.19365547553859752</v>
      </c>
      <c r="G30" s="136">
        <v>0.011712930933594328</v>
      </c>
      <c r="H30" s="137">
        <v>0.012375292229223215</v>
      </c>
      <c r="J30" s="112"/>
      <c r="K30" s="112"/>
      <c r="L30" s="112"/>
      <c r="M30" s="138"/>
      <c r="N30" s="112"/>
      <c r="O30" s="112"/>
      <c r="P30" s="112"/>
      <c r="Q30" s="112"/>
      <c r="R30" s="112"/>
    </row>
    <row r="31" spans="1:18" s="111" customFormat="1" ht="34.5" customHeight="1">
      <c r="A31" s="130"/>
      <c r="B31" s="131" t="s">
        <v>85</v>
      </c>
      <c r="C31" s="139" t="s">
        <v>86</v>
      </c>
      <c r="D31" s="125">
        <v>160.715596</v>
      </c>
      <c r="E31" s="126">
        <v>168.988821</v>
      </c>
      <c r="F31" s="135">
        <v>-0.04895723250237949</v>
      </c>
      <c r="G31" s="136">
        <v>0.0046064064091972156</v>
      </c>
      <c r="H31" s="137">
        <v>0.004126413318023427</v>
      </c>
      <c r="J31" s="112"/>
      <c r="K31" s="112"/>
      <c r="L31" s="112"/>
      <c r="M31" s="140"/>
      <c r="N31" s="112"/>
      <c r="O31" s="112"/>
      <c r="P31" s="112"/>
      <c r="Q31" s="112"/>
      <c r="R31" s="112"/>
    </row>
    <row r="32" spans="1:8" s="109" customFormat="1" ht="21.75" customHeight="1">
      <c r="A32" s="141" t="s">
        <v>87</v>
      </c>
      <c r="B32" s="142"/>
      <c r="C32" s="143" t="s">
        <v>88</v>
      </c>
      <c r="D32" s="144">
        <v>878.391989</v>
      </c>
      <c r="E32" s="145">
        <v>1012.862646</v>
      </c>
      <c r="F32" s="146">
        <v>-0.13276297386526392</v>
      </c>
      <c r="G32" s="147">
        <v>0.025176339998248146</v>
      </c>
      <c r="H32" s="148">
        <v>0.02473234553061263</v>
      </c>
    </row>
    <row r="33" spans="1:18" s="111" customFormat="1" ht="34.5" customHeight="1">
      <c r="A33" s="130"/>
      <c r="B33" s="131" t="s">
        <v>87</v>
      </c>
      <c r="C33" s="149" t="s">
        <v>89</v>
      </c>
      <c r="D33" s="125">
        <v>878.391989</v>
      </c>
      <c r="E33" s="126">
        <v>1012.862646</v>
      </c>
      <c r="F33" s="135">
        <v>-0.13276297386526392</v>
      </c>
      <c r="G33" s="136">
        <v>0.025176339998248146</v>
      </c>
      <c r="H33" s="137">
        <v>0.02473234553061263</v>
      </c>
      <c r="J33" s="112"/>
      <c r="K33" s="112"/>
      <c r="L33" s="112"/>
      <c r="M33" s="150"/>
      <c r="N33" s="112"/>
      <c r="O33" s="112"/>
      <c r="P33" s="112"/>
      <c r="Q33" s="112"/>
      <c r="R33" s="112"/>
    </row>
    <row r="34" spans="1:8" s="109" customFormat="1" ht="21.75" customHeight="1">
      <c r="A34" s="141" t="s">
        <v>90</v>
      </c>
      <c r="B34" s="142"/>
      <c r="C34" s="143" t="s">
        <v>91</v>
      </c>
      <c r="D34" s="144">
        <v>7121.029166</v>
      </c>
      <c r="E34" s="145">
        <v>11568.584958</v>
      </c>
      <c r="F34" s="146">
        <v>-0.3844511500885327</v>
      </c>
      <c r="G34" s="147">
        <v>0.204101874408895</v>
      </c>
      <c r="H34" s="148">
        <v>0.2824847392797461</v>
      </c>
    </row>
    <row r="35" spans="1:18" s="111" customFormat="1" ht="19.5" customHeight="1">
      <c r="A35" s="151"/>
      <c r="B35" s="131" t="s">
        <v>90</v>
      </c>
      <c r="C35" s="132" t="s">
        <v>226</v>
      </c>
      <c r="D35" s="125">
        <v>7121.029166</v>
      </c>
      <c r="E35" s="126">
        <v>11568.584958</v>
      </c>
      <c r="F35" s="135">
        <v>-0.3844511500885327</v>
      </c>
      <c r="G35" s="136">
        <v>0.204101874408895</v>
      </c>
      <c r="H35" s="137">
        <v>0.2824847392797461</v>
      </c>
      <c r="J35" s="112"/>
      <c r="K35" s="112"/>
      <c r="L35" s="112"/>
      <c r="M35" s="138"/>
      <c r="N35" s="112"/>
      <c r="O35" s="112"/>
      <c r="P35" s="112"/>
      <c r="Q35" s="112"/>
      <c r="R35" s="112"/>
    </row>
    <row r="36" spans="1:8" s="109" customFormat="1" ht="21.75" customHeight="1">
      <c r="A36" s="141" t="s">
        <v>227</v>
      </c>
      <c r="B36" s="142"/>
      <c r="C36" s="143" t="s">
        <v>228</v>
      </c>
      <c r="D36" s="144">
        <v>22175.988185</v>
      </c>
      <c r="E36" s="145">
        <v>23070.501528999997</v>
      </c>
      <c r="F36" s="146">
        <v>-0.038773034165537346</v>
      </c>
      <c r="G36" s="147">
        <v>0.6356048613083308</v>
      </c>
      <c r="H36" s="148">
        <v>0.5633415524139637</v>
      </c>
    </row>
    <row r="37" spans="1:18" s="111" customFormat="1" ht="19.5" customHeight="1">
      <c r="A37" s="151"/>
      <c r="B37" s="131" t="s">
        <v>229</v>
      </c>
      <c r="C37" s="132" t="s">
        <v>230</v>
      </c>
      <c r="D37" s="125">
        <v>7335.435063</v>
      </c>
      <c r="E37" s="126">
        <v>6329.431291</v>
      </c>
      <c r="F37" s="135">
        <v>0.15894062606074355</v>
      </c>
      <c r="G37" s="136">
        <v>0.2102471442065472</v>
      </c>
      <c r="H37" s="137">
        <v>0.15455371201564044</v>
      </c>
      <c r="J37" s="112"/>
      <c r="K37" s="112"/>
      <c r="L37" s="112"/>
      <c r="M37" s="138"/>
      <c r="N37" s="112"/>
      <c r="O37" s="112"/>
      <c r="P37" s="112"/>
      <c r="Q37" s="112"/>
      <c r="R37" s="112"/>
    </row>
    <row r="38" spans="1:18" s="111" customFormat="1" ht="34.5" customHeight="1">
      <c r="A38" s="151"/>
      <c r="B38" s="131" t="s">
        <v>231</v>
      </c>
      <c r="C38" s="139" t="s">
        <v>232</v>
      </c>
      <c r="D38" s="133">
        <v>4191.715651</v>
      </c>
      <c r="E38" s="134">
        <v>4589.228311</v>
      </c>
      <c r="F38" s="135">
        <v>-0.08661862802667597</v>
      </c>
      <c r="G38" s="136">
        <v>0.12014232794369677</v>
      </c>
      <c r="H38" s="137">
        <v>0.11206097959557074</v>
      </c>
      <c r="J38" s="112"/>
      <c r="K38" s="112"/>
      <c r="L38" s="112"/>
      <c r="M38" s="138"/>
      <c r="N38" s="112"/>
      <c r="O38" s="112"/>
      <c r="P38" s="112"/>
      <c r="Q38" s="112"/>
      <c r="R38" s="112"/>
    </row>
    <row r="39" spans="1:18" s="111" customFormat="1" ht="19.5" customHeight="1">
      <c r="A39" s="151"/>
      <c r="B39" s="131" t="s">
        <v>233</v>
      </c>
      <c r="C39" s="132" t="s">
        <v>234</v>
      </c>
      <c r="D39" s="133">
        <v>6723.884896</v>
      </c>
      <c r="E39" s="134">
        <v>7408.028192</v>
      </c>
      <c r="F39" s="135">
        <v>-0.09235160534875031</v>
      </c>
      <c r="G39" s="136">
        <v>0.1927189846568391</v>
      </c>
      <c r="H39" s="137">
        <v>0.18089117381179792</v>
      </c>
      <c r="J39" s="112"/>
      <c r="K39" s="112"/>
      <c r="L39" s="112"/>
      <c r="M39" s="138"/>
      <c r="N39" s="112"/>
      <c r="O39" s="112"/>
      <c r="P39" s="112"/>
      <c r="Q39" s="112"/>
      <c r="R39" s="112"/>
    </row>
    <row r="40" spans="1:18" s="111" customFormat="1" ht="19.5" customHeight="1">
      <c r="A40" s="151"/>
      <c r="B40" s="131" t="s">
        <v>104</v>
      </c>
      <c r="C40" s="132" t="s">
        <v>105</v>
      </c>
      <c r="D40" s="125">
        <v>3924.952575</v>
      </c>
      <c r="E40" s="126">
        <v>4743.813735</v>
      </c>
      <c r="F40" s="135">
        <v>-0.17261663415627337</v>
      </c>
      <c r="G40" s="136">
        <v>0.11249640450124775</v>
      </c>
      <c r="H40" s="137">
        <v>0.11583568699095459</v>
      </c>
      <c r="J40" s="112"/>
      <c r="K40" s="112"/>
      <c r="L40" s="112"/>
      <c r="M40" s="138"/>
      <c r="N40" s="112"/>
      <c r="O40" s="112"/>
      <c r="P40" s="112"/>
      <c r="Q40" s="112"/>
      <c r="R40" s="112"/>
    </row>
    <row r="41" spans="1:8" s="109" customFormat="1" ht="21.75" customHeight="1">
      <c r="A41" s="141">
        <v>9</v>
      </c>
      <c r="B41" s="142"/>
      <c r="C41" s="143" t="s">
        <v>106</v>
      </c>
      <c r="D41" s="144">
        <v>80.396515</v>
      </c>
      <c r="E41" s="145">
        <v>243.281642</v>
      </c>
      <c r="F41" s="146">
        <v>-0.6695331618980112</v>
      </c>
      <c r="G41" s="147">
        <v>0.002304312905470108</v>
      </c>
      <c r="H41" s="148">
        <v>0.005940514891096893</v>
      </c>
    </row>
    <row r="42" spans="1:18" s="111" customFormat="1" ht="34.5" customHeight="1" thickBot="1">
      <c r="A42" s="152"/>
      <c r="B42" s="153" t="s">
        <v>107</v>
      </c>
      <c r="C42" s="154" t="s">
        <v>5</v>
      </c>
      <c r="D42" s="155">
        <v>80.396515</v>
      </c>
      <c r="E42" s="156">
        <v>243.281642</v>
      </c>
      <c r="F42" s="157">
        <v>-0.6695331618980112</v>
      </c>
      <c r="G42" s="158">
        <v>0.002304312905470108</v>
      </c>
      <c r="H42" s="159">
        <v>0.005940514891096893</v>
      </c>
      <c r="J42" s="112"/>
      <c r="K42" s="112"/>
      <c r="L42" s="112"/>
      <c r="M42" s="138"/>
      <c r="N42" s="112"/>
      <c r="O42" s="112"/>
      <c r="P42" s="112"/>
      <c r="Q42" s="112"/>
      <c r="R42" s="112"/>
    </row>
    <row r="43" spans="1:18" s="121" customFormat="1" ht="21.75" customHeight="1" thickBot="1" thickTop="1">
      <c r="A43" s="263" t="s">
        <v>6</v>
      </c>
      <c r="B43" s="264"/>
      <c r="C43" s="160" t="s">
        <v>8</v>
      </c>
      <c r="D43" s="161">
        <v>34889.582404</v>
      </c>
      <c r="E43" s="162">
        <v>40952.955503000005</v>
      </c>
      <c r="F43" s="163">
        <v>-0.14805703335760056</v>
      </c>
      <c r="G43" s="164">
        <v>1</v>
      </c>
      <c r="H43" s="165">
        <v>1</v>
      </c>
      <c r="J43" s="209"/>
      <c r="K43" s="209"/>
      <c r="L43" s="166"/>
      <c r="M43" s="166"/>
      <c r="N43" s="166"/>
      <c r="O43" s="166"/>
      <c r="P43" s="166"/>
      <c r="Q43" s="166"/>
      <c r="R43" s="166"/>
    </row>
    <row r="44" ht="12" customHeight="1" thickTop="1"/>
    <row r="45" spans="1:13" s="111" customFormat="1" ht="15">
      <c r="A45" s="167" t="s">
        <v>11</v>
      </c>
      <c r="D45" s="168"/>
      <c r="E45" s="168"/>
      <c r="J45" s="168"/>
      <c r="K45" s="168"/>
      <c r="M45" s="168"/>
    </row>
    <row r="46" spans="1:5" s="111" customFormat="1" ht="15">
      <c r="A46" s="169" t="s">
        <v>58</v>
      </c>
      <c r="D46" s="168"/>
      <c r="E46" s="168"/>
    </row>
    <row r="47" spans="3:5" s="111" customFormat="1" ht="15">
      <c r="C47" s="111" t="s">
        <v>9</v>
      </c>
      <c r="D47" s="168"/>
      <c r="E47" s="168"/>
    </row>
    <row r="48" spans="3:5" s="111" customFormat="1" ht="15">
      <c r="C48" s="111" t="s">
        <v>10</v>
      </c>
      <c r="D48" s="168"/>
      <c r="E48" s="168"/>
    </row>
    <row r="49" spans="1:5" s="111" customFormat="1" ht="15">
      <c r="A49" s="170" t="s">
        <v>59</v>
      </c>
      <c r="D49" s="168"/>
      <c r="E49" s="168"/>
    </row>
    <row r="50" spans="4:13" ht="15.75">
      <c r="D50" s="171"/>
      <c r="E50" s="171"/>
      <c r="F50" s="171"/>
      <c r="G50" s="171"/>
      <c r="H50" s="171"/>
      <c r="I50" s="171"/>
      <c r="J50" s="171"/>
      <c r="K50" s="171"/>
      <c r="L50" s="171"/>
      <c r="M50" s="171"/>
    </row>
    <row r="51" spans="6:13" ht="15.75">
      <c r="F51" s="171"/>
      <c r="G51" s="171"/>
      <c r="H51" s="171"/>
      <c r="I51" s="171"/>
      <c r="J51" s="171"/>
      <c r="K51" s="171"/>
      <c r="L51" s="171"/>
      <c r="M51" s="171"/>
    </row>
    <row r="52" spans="6:13" ht="15.75">
      <c r="F52" s="171"/>
      <c r="G52" s="171"/>
      <c r="H52" s="171"/>
      <c r="I52" s="171"/>
      <c r="J52" s="171"/>
      <c r="K52" s="171"/>
      <c r="L52" s="171"/>
      <c r="M52" s="171"/>
    </row>
    <row r="53" spans="4:13" ht="15.75">
      <c r="D53" s="171"/>
      <c r="E53" s="171"/>
      <c r="F53" s="171"/>
      <c r="G53" s="171"/>
      <c r="H53" s="171"/>
      <c r="I53" s="171"/>
      <c r="J53" s="171"/>
      <c r="K53" s="171"/>
      <c r="L53" s="171"/>
      <c r="M53" s="171"/>
    </row>
    <row r="54" spans="6:13" ht="15.75">
      <c r="F54" s="171"/>
      <c r="G54" s="46"/>
      <c r="H54" s="171"/>
      <c r="I54" s="171"/>
      <c r="J54" s="171"/>
      <c r="K54" s="171"/>
      <c r="L54" s="171"/>
      <c r="M54" s="171"/>
    </row>
    <row r="55" spans="4:13" ht="15.75">
      <c r="D55" s="171"/>
      <c r="E55" s="171"/>
      <c r="F55" s="171"/>
      <c r="G55" s="171"/>
      <c r="H55" s="171"/>
      <c r="I55" s="171"/>
      <c r="J55" s="171"/>
      <c r="K55" s="171"/>
      <c r="L55" s="171"/>
      <c r="M55" s="171"/>
    </row>
    <row r="56" spans="4:13" ht="15.75">
      <c r="D56" s="171"/>
      <c r="E56" s="171"/>
      <c r="F56" s="171"/>
      <c r="G56" s="171"/>
      <c r="H56" s="171"/>
      <c r="I56" s="171"/>
      <c r="J56" s="171"/>
      <c r="K56" s="171"/>
      <c r="L56" s="171"/>
      <c r="M56" s="171"/>
    </row>
    <row r="57" spans="4:13" ht="15.75">
      <c r="D57" s="171"/>
      <c r="E57" s="171"/>
      <c r="F57" s="171"/>
      <c r="G57" s="171"/>
      <c r="H57" s="171"/>
      <c r="I57" s="171"/>
      <c r="J57" s="171"/>
      <c r="K57" s="171"/>
      <c r="L57" s="171"/>
      <c r="M57" s="171"/>
    </row>
    <row r="58" spans="4:13" ht="15.75">
      <c r="D58" s="171"/>
      <c r="E58" s="171"/>
      <c r="F58" s="171"/>
      <c r="G58" s="171"/>
      <c r="H58" s="171"/>
      <c r="I58" s="171"/>
      <c r="J58" s="171"/>
      <c r="K58" s="171"/>
      <c r="L58" s="171"/>
      <c r="M58" s="171"/>
    </row>
    <row r="59" spans="4:13" ht="15.75">
      <c r="D59" s="171"/>
      <c r="E59" s="171"/>
      <c r="F59" s="171"/>
      <c r="G59" s="171"/>
      <c r="H59" s="171"/>
      <c r="I59" s="171"/>
      <c r="J59" s="171"/>
      <c r="K59" s="171"/>
      <c r="L59" s="171"/>
      <c r="M59" s="171"/>
    </row>
    <row r="60" spans="4:13" ht="15.75">
      <c r="D60" s="171"/>
      <c r="E60" s="171"/>
      <c r="F60" s="171"/>
      <c r="G60" s="171"/>
      <c r="H60" s="171"/>
      <c r="I60" s="171"/>
      <c r="J60" s="171"/>
      <c r="K60" s="171"/>
      <c r="L60" s="171"/>
      <c r="M60" s="171"/>
    </row>
    <row r="61" spans="4:13" ht="15.75">
      <c r="D61" s="171"/>
      <c r="E61" s="171"/>
      <c r="F61" s="171"/>
      <c r="G61" s="171"/>
      <c r="H61" s="171"/>
      <c r="I61" s="171"/>
      <c r="J61" s="171"/>
      <c r="K61" s="171"/>
      <c r="L61" s="171"/>
      <c r="M61" s="171"/>
    </row>
    <row r="62" spans="4:13" ht="15.75">
      <c r="D62" s="171"/>
      <c r="E62" s="171"/>
      <c r="F62" s="171"/>
      <c r="G62" s="171"/>
      <c r="H62" s="171"/>
      <c r="I62" s="171"/>
      <c r="J62" s="171"/>
      <c r="K62" s="171"/>
      <c r="L62" s="171"/>
      <c r="M62" s="171"/>
    </row>
    <row r="63" spans="4:13" ht="15.75">
      <c r="D63" s="171"/>
      <c r="E63" s="171"/>
      <c r="F63" s="171"/>
      <c r="G63" s="171"/>
      <c r="H63" s="171"/>
      <c r="I63" s="171"/>
      <c r="J63" s="171"/>
      <c r="K63" s="171"/>
      <c r="L63" s="171"/>
      <c r="M63" s="171"/>
    </row>
    <row r="64" spans="4:13" ht="15.75">
      <c r="D64" s="171"/>
      <c r="E64" s="171"/>
      <c r="F64" s="171"/>
      <c r="G64" s="171"/>
      <c r="H64" s="171"/>
      <c r="I64" s="171"/>
      <c r="J64" s="171"/>
      <c r="K64" s="171"/>
      <c r="L64" s="171"/>
      <c r="M64" s="171"/>
    </row>
    <row r="65" spans="4:13" ht="15.75">
      <c r="D65" s="171"/>
      <c r="E65" s="171"/>
      <c r="F65" s="171"/>
      <c r="G65" s="171"/>
      <c r="H65" s="171"/>
      <c r="I65" s="171"/>
      <c r="J65" s="171"/>
      <c r="K65" s="171"/>
      <c r="L65" s="171"/>
      <c r="M65" s="171"/>
    </row>
    <row r="66" spans="4:13" ht="15.75">
      <c r="D66" s="171"/>
      <c r="E66" s="171"/>
      <c r="F66" s="171"/>
      <c r="G66" s="171"/>
      <c r="H66" s="171"/>
      <c r="I66" s="171"/>
      <c r="J66" s="171"/>
      <c r="K66" s="171"/>
      <c r="L66" s="171"/>
      <c r="M66" s="171"/>
    </row>
    <row r="67" spans="4:13" ht="15.75">
      <c r="D67" s="171"/>
      <c r="E67" s="171"/>
      <c r="F67" s="171"/>
      <c r="G67" s="171"/>
      <c r="H67" s="171"/>
      <c r="I67" s="171"/>
      <c r="J67" s="171"/>
      <c r="K67" s="171"/>
      <c r="L67" s="171"/>
      <c r="M67" s="171"/>
    </row>
    <row r="68" spans="4:13" ht="15.75">
      <c r="D68" s="171"/>
      <c r="E68" s="171"/>
      <c r="F68" s="171"/>
      <c r="G68" s="171"/>
      <c r="H68" s="171"/>
      <c r="I68" s="171"/>
      <c r="J68" s="171"/>
      <c r="K68" s="171"/>
      <c r="L68" s="171"/>
      <c r="M68" s="171"/>
    </row>
    <row r="69" spans="4:13" ht="15.75">
      <c r="D69" s="171"/>
      <c r="E69" s="171"/>
      <c r="F69" s="171"/>
      <c r="G69" s="171"/>
      <c r="H69" s="171"/>
      <c r="I69" s="171"/>
      <c r="J69" s="171"/>
      <c r="K69" s="171"/>
      <c r="L69" s="171"/>
      <c r="M69" s="171"/>
    </row>
    <row r="70" spans="4:13" ht="15.75">
      <c r="D70" s="171"/>
      <c r="E70" s="171"/>
      <c r="F70" s="171"/>
      <c r="G70" s="171"/>
      <c r="H70" s="171"/>
      <c r="I70" s="171"/>
      <c r="J70" s="171"/>
      <c r="K70" s="171"/>
      <c r="L70" s="171"/>
      <c r="M70" s="171"/>
    </row>
    <row r="71" spans="4:13" ht="15.75">
      <c r="D71" s="171"/>
      <c r="E71" s="171"/>
      <c r="F71" s="171"/>
      <c r="G71" s="171"/>
      <c r="H71" s="171"/>
      <c r="I71" s="171"/>
      <c r="J71" s="171"/>
      <c r="K71" s="171"/>
      <c r="L71" s="171"/>
      <c r="M71" s="171"/>
    </row>
    <row r="72" spans="4:13" ht="15.75">
      <c r="D72" s="171"/>
      <c r="E72" s="171"/>
      <c r="F72" s="171"/>
      <c r="G72" s="171"/>
      <c r="H72" s="171"/>
      <c r="I72" s="171"/>
      <c r="J72" s="171"/>
      <c r="K72" s="171"/>
      <c r="L72" s="171"/>
      <c r="M72" s="171"/>
    </row>
    <row r="73" spans="4:13" ht="15.75">
      <c r="D73" s="171"/>
      <c r="E73" s="171"/>
      <c r="F73" s="171"/>
      <c r="G73" s="171"/>
      <c r="H73" s="171"/>
      <c r="I73" s="171"/>
      <c r="J73" s="171"/>
      <c r="K73" s="171"/>
      <c r="L73" s="171"/>
      <c r="M73" s="171"/>
    </row>
    <row r="74" spans="4:13" ht="15.75">
      <c r="D74" s="171"/>
      <c r="E74" s="171"/>
      <c r="F74" s="171"/>
      <c r="G74" s="171"/>
      <c r="H74" s="171"/>
      <c r="I74" s="171"/>
      <c r="J74" s="171"/>
      <c r="K74" s="171"/>
      <c r="L74" s="171"/>
      <c r="M74" s="171"/>
    </row>
    <row r="75" spans="4:13" ht="15.75">
      <c r="D75" s="171"/>
      <c r="E75" s="171"/>
      <c r="F75" s="171"/>
      <c r="G75" s="171"/>
      <c r="H75" s="171"/>
      <c r="I75" s="171"/>
      <c r="J75" s="171"/>
      <c r="K75" s="171"/>
      <c r="L75" s="171"/>
      <c r="M75" s="171"/>
    </row>
    <row r="76" spans="4:13" ht="15.75">
      <c r="D76" s="171"/>
      <c r="E76" s="171"/>
      <c r="F76" s="171"/>
      <c r="G76" s="171"/>
      <c r="H76" s="171"/>
      <c r="I76" s="171"/>
      <c r="J76" s="171"/>
      <c r="K76" s="171"/>
      <c r="L76" s="171"/>
      <c r="M76" s="171"/>
    </row>
    <row r="77" spans="4:13" ht="15.75">
      <c r="D77" s="171"/>
      <c r="E77" s="171"/>
      <c r="F77" s="171"/>
      <c r="G77" s="171"/>
      <c r="H77" s="171"/>
      <c r="I77" s="171"/>
      <c r="J77" s="171"/>
      <c r="K77" s="171"/>
      <c r="L77" s="171"/>
      <c r="M77" s="171"/>
    </row>
    <row r="78" spans="4:13" ht="15.75">
      <c r="D78" s="171"/>
      <c r="E78" s="171"/>
      <c r="F78" s="171"/>
      <c r="G78" s="171"/>
      <c r="H78" s="171"/>
      <c r="I78" s="171"/>
      <c r="J78" s="171"/>
      <c r="K78" s="171"/>
      <c r="L78" s="171"/>
      <c r="M78" s="171"/>
    </row>
    <row r="79" spans="4:13" ht="15.75">
      <c r="D79" s="171"/>
      <c r="E79" s="171"/>
      <c r="F79" s="171"/>
      <c r="G79" s="171"/>
      <c r="H79" s="171"/>
      <c r="I79" s="171"/>
      <c r="J79" s="171"/>
      <c r="K79" s="171"/>
      <c r="L79" s="171"/>
      <c r="M79" s="171"/>
    </row>
    <row r="80" spans="4:13" ht="15.75">
      <c r="D80" s="171"/>
      <c r="E80" s="171"/>
      <c r="F80" s="171"/>
      <c r="G80" s="171"/>
      <c r="H80" s="171"/>
      <c r="I80" s="171"/>
      <c r="J80" s="171"/>
      <c r="K80" s="171"/>
      <c r="L80" s="171"/>
      <c r="M80" s="171"/>
    </row>
    <row r="81" spans="4:13" ht="15.75">
      <c r="D81" s="171"/>
      <c r="E81" s="171"/>
      <c r="F81" s="171"/>
      <c r="G81" s="171"/>
      <c r="H81" s="171"/>
      <c r="I81" s="171"/>
      <c r="J81" s="171"/>
      <c r="K81" s="171"/>
      <c r="L81" s="171"/>
      <c r="M81" s="171"/>
    </row>
    <row r="82" spans="4:13" ht="15.75">
      <c r="D82" s="171"/>
      <c r="E82" s="171"/>
      <c r="F82" s="171"/>
      <c r="G82" s="171"/>
      <c r="H82" s="171"/>
      <c r="I82" s="171"/>
      <c r="J82" s="171"/>
      <c r="K82" s="171"/>
      <c r="L82" s="171"/>
      <c r="M82" s="171"/>
    </row>
    <row r="83" spans="4:13" ht="15.75">
      <c r="D83" s="171"/>
      <c r="E83" s="171"/>
      <c r="F83" s="171"/>
      <c r="G83" s="171"/>
      <c r="H83" s="171"/>
      <c r="I83" s="171"/>
      <c r="J83" s="171"/>
      <c r="K83" s="171"/>
      <c r="L83" s="171"/>
      <c r="M83" s="171"/>
    </row>
    <row r="84" spans="4:13" ht="15.75">
      <c r="D84" s="171"/>
      <c r="E84" s="171"/>
      <c r="F84" s="171"/>
      <c r="G84" s="171"/>
      <c r="H84" s="171"/>
      <c r="I84" s="171"/>
      <c r="J84" s="171"/>
      <c r="K84" s="171"/>
      <c r="L84" s="171"/>
      <c r="M84" s="171"/>
    </row>
    <row r="85" spans="4:13" ht="15.75">
      <c r="D85" s="171"/>
      <c r="E85" s="171"/>
      <c r="F85" s="171"/>
      <c r="G85" s="171"/>
      <c r="H85" s="171"/>
      <c r="I85" s="171"/>
      <c r="J85" s="171"/>
      <c r="K85" s="171"/>
      <c r="L85" s="171"/>
      <c r="M85" s="171"/>
    </row>
    <row r="86" spans="4:13" ht="15.75">
      <c r="D86" s="171"/>
      <c r="E86" s="171"/>
      <c r="F86" s="171"/>
      <c r="G86" s="171"/>
      <c r="H86" s="171"/>
      <c r="I86" s="171"/>
      <c r="J86" s="171"/>
      <c r="K86" s="171"/>
      <c r="L86" s="171"/>
      <c r="M86" s="171"/>
    </row>
    <row r="87" spans="4:13" ht="15.75">
      <c r="D87" s="171"/>
      <c r="E87" s="171"/>
      <c r="F87" s="171"/>
      <c r="G87" s="171"/>
      <c r="H87" s="171"/>
      <c r="I87" s="171"/>
      <c r="J87" s="171"/>
      <c r="K87" s="171"/>
      <c r="L87" s="171"/>
      <c r="M87" s="171"/>
    </row>
    <row r="88" spans="4:13" ht="15.75">
      <c r="D88" s="171"/>
      <c r="E88" s="171"/>
      <c r="F88" s="171"/>
      <c r="G88" s="171"/>
      <c r="H88" s="171"/>
      <c r="I88" s="171"/>
      <c r="J88" s="171"/>
      <c r="K88" s="171"/>
      <c r="L88" s="171"/>
      <c r="M88" s="171"/>
    </row>
    <row r="89" spans="4:13" ht="15.75">
      <c r="D89" s="171"/>
      <c r="E89" s="171"/>
      <c r="F89" s="171"/>
      <c r="G89" s="171"/>
      <c r="H89" s="171"/>
      <c r="I89" s="171"/>
      <c r="J89" s="171"/>
      <c r="K89" s="171"/>
      <c r="L89" s="171"/>
      <c r="M89" s="171"/>
    </row>
    <row r="90" spans="4:13" ht="15.75">
      <c r="D90" s="171"/>
      <c r="E90" s="171"/>
      <c r="F90" s="171"/>
      <c r="G90" s="171"/>
      <c r="H90" s="171"/>
      <c r="I90" s="171"/>
      <c r="J90" s="171"/>
      <c r="K90" s="171"/>
      <c r="L90" s="171"/>
      <c r="M90" s="171"/>
    </row>
    <row r="91" spans="4:13" ht="15.75">
      <c r="D91" s="171"/>
      <c r="E91" s="171"/>
      <c r="F91" s="171"/>
      <c r="G91" s="171"/>
      <c r="H91" s="171"/>
      <c r="I91" s="171"/>
      <c r="J91" s="171"/>
      <c r="K91" s="171"/>
      <c r="L91" s="171"/>
      <c r="M91" s="171"/>
    </row>
    <row r="92" spans="4:13" ht="15.75">
      <c r="D92" s="171"/>
      <c r="E92" s="171"/>
      <c r="F92" s="171"/>
      <c r="G92" s="171"/>
      <c r="H92" s="171"/>
      <c r="I92" s="171"/>
      <c r="J92" s="171"/>
      <c r="K92" s="171"/>
      <c r="L92" s="171"/>
      <c r="M92" s="171"/>
    </row>
    <row r="93" spans="4:13" ht="15.75">
      <c r="D93" s="171"/>
      <c r="E93" s="171"/>
      <c r="F93" s="171"/>
      <c r="G93" s="171"/>
      <c r="H93" s="171"/>
      <c r="I93" s="171"/>
      <c r="J93" s="171"/>
      <c r="K93" s="171"/>
      <c r="L93" s="171"/>
      <c r="M93" s="171"/>
    </row>
    <row r="94" spans="4:13" ht="15.75">
      <c r="D94" s="171"/>
      <c r="E94" s="171"/>
      <c r="F94" s="171"/>
      <c r="G94" s="171"/>
      <c r="H94" s="171"/>
      <c r="I94" s="171"/>
      <c r="J94" s="171"/>
      <c r="K94" s="171"/>
      <c r="L94" s="171"/>
      <c r="M94" s="171"/>
    </row>
    <row r="95" spans="4:13" ht="15.75">
      <c r="D95" s="171"/>
      <c r="E95" s="171"/>
      <c r="F95" s="171"/>
      <c r="G95" s="171"/>
      <c r="H95" s="171"/>
      <c r="I95" s="171"/>
      <c r="J95" s="171"/>
      <c r="K95" s="171"/>
      <c r="L95" s="171"/>
      <c r="M95" s="171"/>
    </row>
    <row r="96" spans="4:13" ht="15.75">
      <c r="D96" s="171"/>
      <c r="E96" s="171"/>
      <c r="F96" s="171"/>
      <c r="G96" s="171"/>
      <c r="H96" s="171"/>
      <c r="I96" s="171"/>
      <c r="J96" s="171"/>
      <c r="K96" s="171"/>
      <c r="L96" s="171"/>
      <c r="M96" s="171"/>
    </row>
    <row r="97" spans="4:13" ht="15.75">
      <c r="D97" s="171"/>
      <c r="E97" s="171"/>
      <c r="F97" s="171"/>
      <c r="G97" s="171"/>
      <c r="H97" s="171"/>
      <c r="I97" s="171"/>
      <c r="J97" s="171"/>
      <c r="K97" s="171"/>
      <c r="L97" s="171"/>
      <c r="M97" s="171"/>
    </row>
    <row r="98" spans="4:13" ht="15.75">
      <c r="D98" s="171"/>
      <c r="E98" s="171"/>
      <c r="F98" s="171"/>
      <c r="G98" s="171"/>
      <c r="H98" s="171"/>
      <c r="I98" s="171"/>
      <c r="J98" s="171"/>
      <c r="K98" s="171"/>
      <c r="L98" s="171"/>
      <c r="M98" s="171"/>
    </row>
    <row r="99" spans="4:13" ht="15.75">
      <c r="D99" s="171"/>
      <c r="E99" s="171"/>
      <c r="F99" s="171"/>
      <c r="G99" s="171"/>
      <c r="H99" s="171"/>
      <c r="I99" s="171"/>
      <c r="J99" s="171"/>
      <c r="K99" s="171"/>
      <c r="L99" s="171"/>
      <c r="M99" s="171"/>
    </row>
    <row r="100" spans="4:13" ht="15.75">
      <c r="D100" s="171"/>
      <c r="E100" s="171"/>
      <c r="F100" s="171"/>
      <c r="G100" s="171"/>
      <c r="H100" s="171"/>
      <c r="I100" s="171"/>
      <c r="J100" s="171"/>
      <c r="K100" s="171"/>
      <c r="L100" s="171"/>
      <c r="M100" s="171"/>
    </row>
    <row r="101" spans="4:13" ht="15.75">
      <c r="D101" s="171"/>
      <c r="E101" s="171"/>
      <c r="F101" s="171"/>
      <c r="G101" s="171"/>
      <c r="H101" s="171"/>
      <c r="I101" s="171"/>
      <c r="J101" s="171"/>
      <c r="K101" s="171"/>
      <c r="L101" s="171"/>
      <c r="M101" s="171"/>
    </row>
    <row r="102" spans="4:13" ht="15.75">
      <c r="D102" s="171"/>
      <c r="E102" s="171"/>
      <c r="F102" s="171"/>
      <c r="G102" s="171"/>
      <c r="H102" s="171"/>
      <c r="I102" s="171"/>
      <c r="J102" s="171"/>
      <c r="K102" s="171"/>
      <c r="L102" s="171"/>
      <c r="M102" s="171"/>
    </row>
    <row r="103" spans="4:13" ht="15.75">
      <c r="D103" s="171"/>
      <c r="E103" s="171"/>
      <c r="F103" s="171"/>
      <c r="G103" s="171"/>
      <c r="H103" s="171"/>
      <c r="I103" s="171"/>
      <c r="J103" s="171"/>
      <c r="K103" s="171"/>
      <c r="L103" s="171"/>
      <c r="M103" s="171"/>
    </row>
    <row r="104" spans="4:13" ht="15.75">
      <c r="D104" s="171"/>
      <c r="E104" s="171"/>
      <c r="F104" s="171"/>
      <c r="G104" s="171"/>
      <c r="H104" s="171"/>
      <c r="I104" s="171"/>
      <c r="J104" s="171"/>
      <c r="K104" s="171"/>
      <c r="L104" s="171"/>
      <c r="M104" s="171"/>
    </row>
    <row r="105" spans="4:13" ht="15.75">
      <c r="D105" s="171"/>
      <c r="E105" s="171"/>
      <c r="F105" s="171"/>
      <c r="G105" s="171"/>
      <c r="H105" s="171"/>
      <c r="I105" s="171"/>
      <c r="J105" s="171"/>
      <c r="K105" s="171"/>
      <c r="L105" s="171"/>
      <c r="M105" s="171"/>
    </row>
    <row r="106" spans="4:13" ht="15.75">
      <c r="D106" s="171"/>
      <c r="E106" s="171"/>
      <c r="F106" s="171"/>
      <c r="G106" s="171"/>
      <c r="H106" s="171"/>
      <c r="I106" s="171"/>
      <c r="J106" s="171"/>
      <c r="K106" s="171"/>
      <c r="L106" s="171"/>
      <c r="M106" s="171"/>
    </row>
    <row r="107" spans="4:13" ht="15.75">
      <c r="D107" s="171"/>
      <c r="E107" s="171"/>
      <c r="F107" s="171"/>
      <c r="G107" s="171"/>
      <c r="H107" s="171"/>
      <c r="I107" s="171"/>
      <c r="J107" s="171"/>
      <c r="K107" s="171"/>
      <c r="L107" s="171"/>
      <c r="M107" s="171"/>
    </row>
    <row r="108" spans="4:13" ht="15.75">
      <c r="D108" s="171"/>
      <c r="E108" s="171"/>
      <c r="F108" s="171"/>
      <c r="G108" s="171"/>
      <c r="H108" s="171"/>
      <c r="I108" s="171"/>
      <c r="J108" s="171"/>
      <c r="K108" s="171"/>
      <c r="L108" s="171"/>
      <c r="M108" s="171"/>
    </row>
    <row r="109" spans="4:13" ht="15.75">
      <c r="D109" s="171"/>
      <c r="E109" s="171"/>
      <c r="F109" s="171"/>
      <c r="G109" s="171"/>
      <c r="H109" s="171"/>
      <c r="I109" s="171"/>
      <c r="J109" s="171"/>
      <c r="K109" s="171"/>
      <c r="L109" s="171"/>
      <c r="M109" s="171"/>
    </row>
    <row r="110" spans="4:13" ht="15.75">
      <c r="D110" s="171"/>
      <c r="E110" s="171"/>
      <c r="F110" s="171"/>
      <c r="G110" s="171"/>
      <c r="H110" s="171"/>
      <c r="I110" s="171"/>
      <c r="J110" s="171"/>
      <c r="K110" s="171"/>
      <c r="L110" s="171"/>
      <c r="M110" s="171"/>
    </row>
  </sheetData>
  <sheetProtection/>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5.xml><?xml version="1.0" encoding="utf-8"?>
<worksheet xmlns="http://schemas.openxmlformats.org/spreadsheetml/2006/main" xmlns:r="http://schemas.openxmlformats.org/officeDocument/2006/relationships">
  <sheetPr>
    <pageSetUpPr fitToPage="1"/>
  </sheetPr>
  <dimension ref="A1:U112"/>
  <sheetViews>
    <sheetView zoomScale="75" zoomScaleNormal="75" zoomScalePageLayoutView="0" workbookViewId="0" topLeftCell="A27">
      <selection activeCell="C48" sqref="C48"/>
    </sheetView>
  </sheetViews>
  <sheetFormatPr defaultColWidth="11.57421875" defaultRowHeight="12.75"/>
  <cols>
    <col min="1" max="1" width="7.8515625" style="199" customWidth="1"/>
    <col min="2" max="2" width="3.28125" style="199" customWidth="1"/>
    <col min="3" max="3" width="34.28125" style="199" customWidth="1"/>
    <col min="4" max="4" width="15.7109375" style="200" customWidth="1"/>
    <col min="5" max="5" width="19.140625" style="200" customWidth="1"/>
    <col min="6" max="6" width="19.8515625" style="199" customWidth="1"/>
    <col min="7" max="7" width="20.421875" style="199" customWidth="1"/>
    <col min="8" max="8" width="18.8515625" style="199" customWidth="1"/>
    <col min="9" max="9" width="18.7109375" style="199" customWidth="1"/>
    <col min="10" max="10" width="19.7109375" style="199" customWidth="1"/>
    <col min="11" max="12" width="13.28125" style="199" customWidth="1"/>
    <col min="13" max="16384" width="11.421875" style="199" customWidth="1"/>
  </cols>
  <sheetData>
    <row r="1" spans="1:8" s="172" customFormat="1" ht="19.5" customHeight="1">
      <c r="A1" s="241" t="s">
        <v>60</v>
      </c>
      <c r="B1" s="241"/>
      <c r="C1" s="241"/>
      <c r="D1" s="241"/>
      <c r="E1" s="241"/>
      <c r="F1" s="241"/>
      <c r="G1" s="241"/>
      <c r="H1" s="241"/>
    </row>
    <row r="2" spans="1:8" s="173" customFormat="1" ht="24.75" customHeight="1">
      <c r="A2" s="273"/>
      <c r="B2" s="273"/>
      <c r="C2" s="273"/>
      <c r="D2" s="273"/>
      <c r="E2" s="273"/>
      <c r="F2" s="273"/>
      <c r="G2" s="273"/>
      <c r="H2" s="273"/>
    </row>
    <row r="3" spans="1:8" s="173" customFormat="1" ht="19.5" customHeight="1">
      <c r="A3" s="242" t="s">
        <v>73</v>
      </c>
      <c r="B3" s="242"/>
      <c r="C3" s="242"/>
      <c r="D3" s="242"/>
      <c r="E3" s="242"/>
      <c r="F3" s="242"/>
      <c r="G3" s="242"/>
      <c r="H3" s="242"/>
    </row>
    <row r="4" spans="1:8" s="173" customFormat="1" ht="19.5" customHeight="1">
      <c r="A4" s="242" t="s">
        <v>112</v>
      </c>
      <c r="B4" s="242"/>
      <c r="C4" s="242"/>
      <c r="D4" s="242"/>
      <c r="E4" s="242"/>
      <c r="F4" s="242"/>
      <c r="G4" s="242"/>
      <c r="H4" s="242"/>
    </row>
    <row r="5" spans="1:8" s="174" customFormat="1" ht="7.5" customHeight="1" thickBot="1">
      <c r="A5" s="274"/>
      <c r="B5" s="274"/>
      <c r="C5" s="274"/>
      <c r="D5" s="274"/>
      <c r="E5" s="274"/>
      <c r="F5" s="274"/>
      <c r="G5" s="274"/>
      <c r="H5" s="274"/>
    </row>
    <row r="6" spans="1:12" s="175" customFormat="1" ht="21" customHeight="1" thickTop="1">
      <c r="A6" s="265" t="s">
        <v>74</v>
      </c>
      <c r="B6" s="266"/>
      <c r="C6" s="269" t="s">
        <v>75</v>
      </c>
      <c r="D6" s="271" t="s">
        <v>76</v>
      </c>
      <c r="E6" s="272"/>
      <c r="F6" s="110" t="s">
        <v>12</v>
      </c>
      <c r="G6" s="256" t="s">
        <v>77</v>
      </c>
      <c r="H6" s="257"/>
      <c r="K6" s="176"/>
      <c r="L6" s="176"/>
    </row>
    <row r="7" spans="1:21" s="175" customFormat="1" ht="21" customHeight="1" thickBot="1">
      <c r="A7" s="267"/>
      <c r="B7" s="268"/>
      <c r="C7" s="270"/>
      <c r="D7" s="213" t="s">
        <v>100</v>
      </c>
      <c r="E7" s="214" t="s">
        <v>93</v>
      </c>
      <c r="F7" s="215" t="s">
        <v>101</v>
      </c>
      <c r="G7" s="213" t="s">
        <v>100</v>
      </c>
      <c r="H7" s="214" t="s">
        <v>93</v>
      </c>
      <c r="J7" s="177"/>
      <c r="K7" s="178"/>
      <c r="L7" s="178"/>
      <c r="M7" s="179"/>
      <c r="N7" s="177"/>
      <c r="O7" s="177"/>
      <c r="P7" s="177"/>
      <c r="Q7" s="177"/>
      <c r="R7" s="177"/>
      <c r="S7" s="177"/>
      <c r="T7" s="177"/>
      <c r="U7" s="177"/>
    </row>
    <row r="8" spans="1:8" s="174" customFormat="1" ht="18" customHeight="1" thickTop="1">
      <c r="A8" s="275"/>
      <c r="B8" s="274"/>
      <c r="C8" s="274"/>
      <c r="D8" s="274"/>
      <c r="E8" s="274"/>
      <c r="F8" s="274"/>
      <c r="G8" s="274"/>
      <c r="H8" s="276"/>
    </row>
    <row r="9" spans="1:11" s="174" customFormat="1" ht="19.5" customHeight="1" thickBot="1">
      <c r="A9" s="258" t="s">
        <v>78</v>
      </c>
      <c r="B9" s="244"/>
      <c r="C9" s="244"/>
      <c r="D9" s="244"/>
      <c r="E9" s="244"/>
      <c r="F9" s="244"/>
      <c r="G9" s="244"/>
      <c r="H9" s="259"/>
      <c r="J9" s="175"/>
      <c r="K9" s="175"/>
    </row>
    <row r="10" spans="1:11" s="180" customFormat="1" ht="21.75" customHeight="1" thickTop="1">
      <c r="A10" s="113" t="s">
        <v>79</v>
      </c>
      <c r="B10" s="114"/>
      <c r="C10" s="115" t="s">
        <v>80</v>
      </c>
      <c r="D10" s="222">
        <v>5463.3593776145635</v>
      </c>
      <c r="E10" s="223">
        <v>4848.9089132784575</v>
      </c>
      <c r="F10" s="224">
        <v>0.12671932497091642</v>
      </c>
      <c r="G10" s="225">
        <v>0.22044916426448324</v>
      </c>
      <c r="H10" s="226">
        <v>0.17257527444346218</v>
      </c>
      <c r="J10" s="181"/>
      <c r="K10" s="181"/>
    </row>
    <row r="11" spans="1:8" s="183" customFormat="1" ht="19.5" customHeight="1">
      <c r="A11" s="182"/>
      <c r="B11" s="123" t="s">
        <v>81</v>
      </c>
      <c r="C11" s="124" t="s">
        <v>82</v>
      </c>
      <c r="D11" s="125">
        <v>4348.277146819848</v>
      </c>
      <c r="E11" s="126">
        <v>3906.8023029265237</v>
      </c>
      <c r="F11" s="127">
        <v>0.11300158279384198</v>
      </c>
      <c r="G11" s="128">
        <v>0.17545506285645887</v>
      </c>
      <c r="H11" s="129">
        <v>0.13904519381207373</v>
      </c>
    </row>
    <row r="12" spans="1:21" s="183" customFormat="1" ht="19.5" customHeight="1">
      <c r="A12" s="184"/>
      <c r="B12" s="131" t="s">
        <v>83</v>
      </c>
      <c r="C12" s="132" t="s">
        <v>84</v>
      </c>
      <c r="D12" s="133">
        <v>670.7124886994704</v>
      </c>
      <c r="E12" s="134">
        <v>620.0012651713824</v>
      </c>
      <c r="F12" s="227">
        <v>0.08179212910810807</v>
      </c>
      <c r="G12" s="228">
        <v>0.027063569751859955</v>
      </c>
      <c r="H12" s="229">
        <v>0.02206617826935051</v>
      </c>
      <c r="J12" s="185"/>
      <c r="K12" s="186"/>
      <c r="L12" s="187"/>
      <c r="M12" s="188"/>
      <c r="N12" s="185"/>
      <c r="O12" s="185"/>
      <c r="P12" s="188"/>
      <c r="Q12" s="185"/>
      <c r="R12" s="185"/>
      <c r="S12" s="185"/>
      <c r="T12" s="185"/>
      <c r="U12" s="185"/>
    </row>
    <row r="13" spans="1:21" s="183" customFormat="1" ht="34.5" customHeight="1">
      <c r="A13" s="184"/>
      <c r="B13" s="131" t="s">
        <v>85</v>
      </c>
      <c r="C13" s="139" t="s">
        <v>86</v>
      </c>
      <c r="D13" s="125">
        <v>444.36974209524453</v>
      </c>
      <c r="E13" s="126">
        <v>322.105345180551</v>
      </c>
      <c r="F13" s="227">
        <v>0.3795789133712144</v>
      </c>
      <c r="G13" s="228">
        <v>0.01793053165616441</v>
      </c>
      <c r="H13" s="229">
        <v>0.011463902362037936</v>
      </c>
      <c r="J13" s="185"/>
      <c r="K13" s="186"/>
      <c r="L13" s="187"/>
      <c r="M13" s="188"/>
      <c r="N13" s="185"/>
      <c r="O13" s="185"/>
      <c r="P13" s="189"/>
      <c r="Q13" s="185"/>
      <c r="R13" s="185"/>
      <c r="S13" s="185"/>
      <c r="T13" s="185"/>
      <c r="U13" s="185"/>
    </row>
    <row r="14" spans="1:8" s="180" customFormat="1" ht="21.75" customHeight="1">
      <c r="A14" s="141" t="s">
        <v>87</v>
      </c>
      <c r="B14" s="142"/>
      <c r="C14" s="143" t="s">
        <v>88</v>
      </c>
      <c r="D14" s="144">
        <v>922.0864477873423</v>
      </c>
      <c r="E14" s="145">
        <v>1102.178443097625</v>
      </c>
      <c r="F14" s="146">
        <v>-0.16339640503595942</v>
      </c>
      <c r="G14" s="147">
        <v>0.03720662924485845</v>
      </c>
      <c r="H14" s="148">
        <v>0.03922712319515114</v>
      </c>
    </row>
    <row r="15" spans="1:21" s="183" customFormat="1" ht="34.5" customHeight="1">
      <c r="A15" s="184"/>
      <c r="B15" s="131" t="s">
        <v>87</v>
      </c>
      <c r="C15" s="149" t="s">
        <v>89</v>
      </c>
      <c r="D15" s="125">
        <v>922.0864477873423</v>
      </c>
      <c r="E15" s="126">
        <v>1102.178443097625</v>
      </c>
      <c r="F15" s="227">
        <v>-0.16339640503595942</v>
      </c>
      <c r="G15" s="228">
        <v>0.03720662924485845</v>
      </c>
      <c r="H15" s="229">
        <v>0.03922712319515114</v>
      </c>
      <c r="J15" s="185"/>
      <c r="K15" s="186"/>
      <c r="L15" s="187"/>
      <c r="M15" s="188"/>
      <c r="N15" s="185"/>
      <c r="O15" s="185"/>
      <c r="P15" s="190"/>
      <c r="Q15" s="185"/>
      <c r="R15" s="185"/>
      <c r="S15" s="185"/>
      <c r="T15" s="185"/>
      <c r="U15" s="185"/>
    </row>
    <row r="16" spans="1:8" s="180" customFormat="1" ht="21.75" customHeight="1">
      <c r="A16" s="141" t="s">
        <v>90</v>
      </c>
      <c r="B16" s="142"/>
      <c r="C16" s="143" t="s">
        <v>91</v>
      </c>
      <c r="D16" s="144">
        <v>5532.88763820337</v>
      </c>
      <c r="E16" s="145">
        <v>9222.31172541961</v>
      </c>
      <c r="F16" s="146">
        <v>-0.4000541509616313</v>
      </c>
      <c r="G16" s="147">
        <v>0.22325466283782772</v>
      </c>
      <c r="H16" s="148">
        <v>0.32822703116965135</v>
      </c>
    </row>
    <row r="17" spans="1:21" s="183" customFormat="1" ht="19.5" customHeight="1">
      <c r="A17" s="191"/>
      <c r="B17" s="131" t="s">
        <v>90</v>
      </c>
      <c r="C17" s="132" t="s">
        <v>226</v>
      </c>
      <c r="D17" s="125">
        <v>5532.88763820337</v>
      </c>
      <c r="E17" s="126">
        <v>9222.31172541961</v>
      </c>
      <c r="F17" s="227">
        <v>-0.4000541509616313</v>
      </c>
      <c r="G17" s="228">
        <v>0.22325466283782772</v>
      </c>
      <c r="H17" s="229">
        <v>0.32822703116965135</v>
      </c>
      <c r="J17" s="185"/>
      <c r="K17" s="186"/>
      <c r="L17" s="187"/>
      <c r="M17" s="188"/>
      <c r="N17" s="185"/>
      <c r="O17" s="185"/>
      <c r="P17" s="188"/>
      <c r="Q17" s="185"/>
      <c r="R17" s="185"/>
      <c r="S17" s="185"/>
      <c r="T17" s="185"/>
      <c r="U17" s="185"/>
    </row>
    <row r="18" spans="1:8" s="180" customFormat="1" ht="21.75" customHeight="1">
      <c r="A18" s="141" t="s">
        <v>227</v>
      </c>
      <c r="B18" s="142"/>
      <c r="C18" s="143" t="s">
        <v>228</v>
      </c>
      <c r="D18" s="144">
        <v>12492.14246023056</v>
      </c>
      <c r="E18" s="145">
        <v>12493.253545513584</v>
      </c>
      <c r="F18" s="146">
        <v>-8.893482222038784E-05</v>
      </c>
      <c r="G18" s="147">
        <v>0.5040639238404092</v>
      </c>
      <c r="H18" s="148">
        <v>0.4446416086317087</v>
      </c>
    </row>
    <row r="19" spans="1:21" s="183" customFormat="1" ht="19.5" customHeight="1">
      <c r="A19" s="191"/>
      <c r="B19" s="131" t="s">
        <v>229</v>
      </c>
      <c r="C19" s="132" t="s">
        <v>230</v>
      </c>
      <c r="D19" s="125">
        <v>4043.975899690604</v>
      </c>
      <c r="E19" s="126">
        <v>3370.6279710740923</v>
      </c>
      <c r="F19" s="227">
        <v>0.1997692816872758</v>
      </c>
      <c r="G19" s="228">
        <v>0.16317636197341867</v>
      </c>
      <c r="H19" s="229">
        <v>0.11996246115533438</v>
      </c>
      <c r="J19" s="185"/>
      <c r="K19" s="186"/>
      <c r="L19" s="187"/>
      <c r="M19" s="188"/>
      <c r="N19" s="185"/>
      <c r="O19" s="185"/>
      <c r="P19" s="188"/>
      <c r="Q19" s="185"/>
      <c r="R19" s="185"/>
      <c r="S19" s="185"/>
      <c r="T19" s="185"/>
      <c r="U19" s="185"/>
    </row>
    <row r="20" spans="1:21" s="183" customFormat="1" ht="34.5" customHeight="1">
      <c r="A20" s="191"/>
      <c r="B20" s="131" t="s">
        <v>231</v>
      </c>
      <c r="C20" s="139" t="s">
        <v>232</v>
      </c>
      <c r="D20" s="133">
        <v>3989.717057201736</v>
      </c>
      <c r="E20" s="134">
        <v>4287.0141786835475</v>
      </c>
      <c r="F20" s="227">
        <v>-0.06934829442833912</v>
      </c>
      <c r="G20" s="228">
        <v>0.1609869917244764</v>
      </c>
      <c r="H20" s="229">
        <v>0.15257713882876575</v>
      </c>
      <c r="J20" s="185"/>
      <c r="K20" s="186"/>
      <c r="L20" s="187"/>
      <c r="M20" s="188"/>
      <c r="N20" s="185"/>
      <c r="O20" s="185"/>
      <c r="P20" s="188"/>
      <c r="Q20" s="185"/>
      <c r="R20" s="185"/>
      <c r="S20" s="185"/>
      <c r="T20" s="185"/>
      <c r="U20" s="185"/>
    </row>
    <row r="21" spans="1:21" s="183" customFormat="1" ht="19.5" customHeight="1">
      <c r="A21" s="191"/>
      <c r="B21" s="131" t="s">
        <v>233</v>
      </c>
      <c r="C21" s="132" t="s">
        <v>234</v>
      </c>
      <c r="D21" s="133">
        <v>2536.1997563016243</v>
      </c>
      <c r="E21" s="134">
        <v>2506.1883891873913</v>
      </c>
      <c r="F21" s="227">
        <v>0.011974904697393374</v>
      </c>
      <c r="G21" s="228">
        <v>0.10233687334853621</v>
      </c>
      <c r="H21" s="229">
        <v>0.08919659181195162</v>
      </c>
      <c r="J21" s="185"/>
      <c r="K21" s="186"/>
      <c r="L21" s="187"/>
      <c r="M21" s="188"/>
      <c r="N21" s="185"/>
      <c r="O21" s="185"/>
      <c r="P21" s="188"/>
      <c r="Q21" s="185"/>
      <c r="R21" s="185"/>
      <c r="S21" s="185"/>
      <c r="T21" s="185"/>
      <c r="U21" s="185"/>
    </row>
    <row r="22" spans="1:21" s="183" customFormat="1" ht="19.5" customHeight="1">
      <c r="A22" s="191"/>
      <c r="B22" s="131" t="s">
        <v>104</v>
      </c>
      <c r="C22" s="132" t="s">
        <v>105</v>
      </c>
      <c r="D22" s="125">
        <v>1922.249747036594</v>
      </c>
      <c r="E22" s="126">
        <v>2329.4230065685542</v>
      </c>
      <c r="F22" s="227">
        <v>-0.1747957577407816</v>
      </c>
      <c r="G22" s="228">
        <v>0.07756369679397784</v>
      </c>
      <c r="H22" s="229">
        <v>0.08290541683565698</v>
      </c>
      <c r="J22" s="185"/>
      <c r="K22" s="186"/>
      <c r="L22" s="187"/>
      <c r="M22" s="188"/>
      <c r="N22" s="185"/>
      <c r="O22" s="185"/>
      <c r="P22" s="188"/>
      <c r="Q22" s="185"/>
      <c r="R22" s="185"/>
      <c r="S22" s="185"/>
      <c r="T22" s="185"/>
      <c r="U22" s="185"/>
    </row>
    <row r="23" spans="1:8" s="180" customFormat="1" ht="21.75" customHeight="1">
      <c r="A23" s="141">
        <v>9</v>
      </c>
      <c r="B23" s="142"/>
      <c r="C23" s="143" t="s">
        <v>106</v>
      </c>
      <c r="D23" s="144">
        <v>372.3777369742095</v>
      </c>
      <c r="E23" s="145">
        <v>430.7033173108254</v>
      </c>
      <c r="F23" s="146">
        <v>-0.13541938961785183</v>
      </c>
      <c r="G23" s="147">
        <v>0.015025619812421476</v>
      </c>
      <c r="H23" s="148">
        <v>0.015328962560026709</v>
      </c>
    </row>
    <row r="24" spans="1:21" s="183" customFormat="1" ht="34.5" customHeight="1" thickBot="1">
      <c r="A24" s="192"/>
      <c r="B24" s="153" t="s">
        <v>107</v>
      </c>
      <c r="C24" s="154" t="s">
        <v>5</v>
      </c>
      <c r="D24" s="155">
        <v>372.3777369742095</v>
      </c>
      <c r="E24" s="156">
        <v>430.7033173108254</v>
      </c>
      <c r="F24" s="230">
        <v>-0.13541938961785183</v>
      </c>
      <c r="G24" s="231">
        <v>0.015025619812421476</v>
      </c>
      <c r="H24" s="232">
        <v>0.015328962560026709</v>
      </c>
      <c r="J24" s="185"/>
      <c r="K24" s="186"/>
      <c r="L24" s="187"/>
      <c r="M24" s="188"/>
      <c r="N24" s="185"/>
      <c r="O24" s="185"/>
      <c r="P24" s="188"/>
      <c r="Q24" s="185"/>
      <c r="R24" s="185"/>
      <c r="S24" s="185"/>
      <c r="T24" s="185"/>
      <c r="U24" s="185"/>
    </row>
    <row r="25" spans="1:21" s="175" customFormat="1" ht="21.75" customHeight="1" thickBot="1" thickTop="1">
      <c r="A25" s="277" t="s">
        <v>6</v>
      </c>
      <c r="B25" s="278"/>
      <c r="C25" s="193" t="s">
        <v>7</v>
      </c>
      <c r="D25" s="161">
        <v>24782.853660810044</v>
      </c>
      <c r="E25" s="162">
        <v>28097.3559446201</v>
      </c>
      <c r="F25" s="163">
        <v>-0.1179649177788451</v>
      </c>
      <c r="G25" s="164">
        <v>1</v>
      </c>
      <c r="H25" s="165">
        <v>1</v>
      </c>
      <c r="J25" s="177"/>
      <c r="K25" s="194"/>
      <c r="L25" s="194"/>
      <c r="M25" s="179"/>
      <c r="N25" s="177"/>
      <c r="O25" s="177"/>
      <c r="P25" s="177"/>
      <c r="Q25" s="177"/>
      <c r="R25" s="177"/>
      <c r="S25" s="177"/>
      <c r="T25" s="177"/>
      <c r="U25" s="177"/>
    </row>
    <row r="26" spans="1:8" s="174" customFormat="1" ht="18" customHeight="1" thickTop="1">
      <c r="A26" s="275"/>
      <c r="B26" s="274"/>
      <c r="C26" s="274"/>
      <c r="D26" s="274"/>
      <c r="E26" s="274"/>
      <c r="F26" s="274"/>
      <c r="G26" s="274"/>
      <c r="H26" s="276"/>
    </row>
    <row r="27" spans="1:8" s="174" customFormat="1" ht="19.5" customHeight="1" thickBot="1">
      <c r="A27" s="260" t="s">
        <v>0</v>
      </c>
      <c r="B27" s="261"/>
      <c r="C27" s="261"/>
      <c r="D27" s="261"/>
      <c r="E27" s="261"/>
      <c r="F27" s="261"/>
      <c r="G27" s="261"/>
      <c r="H27" s="262"/>
    </row>
    <row r="28" spans="1:8" s="180" customFormat="1" ht="21.75" customHeight="1" thickTop="1">
      <c r="A28" s="113" t="s">
        <v>79</v>
      </c>
      <c r="B28" s="114"/>
      <c r="C28" s="115" t="s">
        <v>80</v>
      </c>
      <c r="D28" s="222">
        <v>5203.888560214275</v>
      </c>
      <c r="E28" s="223">
        <v>5682.849543482122</v>
      </c>
      <c r="F28" s="224">
        <v>-0.0842818342458469</v>
      </c>
      <c r="G28" s="225">
        <v>0.13281261137905592</v>
      </c>
      <c r="H28" s="226">
        <v>0.1235008478845806</v>
      </c>
    </row>
    <row r="29" spans="1:8" s="183" customFormat="1" ht="19.5" customHeight="1">
      <c r="A29" s="195"/>
      <c r="B29" s="123" t="s">
        <v>81</v>
      </c>
      <c r="C29" s="124" t="s">
        <v>82</v>
      </c>
      <c r="D29" s="125">
        <v>4564.461234551263</v>
      </c>
      <c r="E29" s="126">
        <v>4923.52917085207</v>
      </c>
      <c r="F29" s="127">
        <v>-0.0729289750991089</v>
      </c>
      <c r="G29" s="128">
        <v>0.11649327403626439</v>
      </c>
      <c r="H29" s="129">
        <v>0.10699914233733394</v>
      </c>
    </row>
    <row r="30" spans="1:21" s="183" customFormat="1" ht="19.5" customHeight="1">
      <c r="A30" s="196"/>
      <c r="B30" s="131" t="s">
        <v>83</v>
      </c>
      <c r="C30" s="132" t="s">
        <v>84</v>
      </c>
      <c r="D30" s="133">
        <v>458.9382488531015</v>
      </c>
      <c r="E30" s="134">
        <v>569.4448661682386</v>
      </c>
      <c r="F30" s="227">
        <v>-0.19406025742005484</v>
      </c>
      <c r="G30" s="228">
        <v>0.01171293093359433</v>
      </c>
      <c r="H30" s="229">
        <v>0.012375292229223216</v>
      </c>
      <c r="J30" s="185"/>
      <c r="K30" s="186"/>
      <c r="L30" s="187"/>
      <c r="M30" s="188"/>
      <c r="N30" s="185"/>
      <c r="O30" s="185"/>
      <c r="P30" s="188"/>
      <c r="Q30" s="185"/>
      <c r="R30" s="185"/>
      <c r="S30" s="185"/>
      <c r="T30" s="185"/>
      <c r="U30" s="185"/>
    </row>
    <row r="31" spans="1:21" s="183" customFormat="1" ht="34.5" customHeight="1">
      <c r="A31" s="196"/>
      <c r="B31" s="131" t="s">
        <v>85</v>
      </c>
      <c r="C31" s="139" t="s">
        <v>86</v>
      </c>
      <c r="D31" s="125">
        <v>180.48907680990965</v>
      </c>
      <c r="E31" s="126">
        <v>189.87550646181228</v>
      </c>
      <c r="F31" s="227">
        <v>-0.04943465235096256</v>
      </c>
      <c r="G31" s="228">
        <v>0.0046064064091972156</v>
      </c>
      <c r="H31" s="229">
        <v>0.004126413318023428</v>
      </c>
      <c r="J31" s="185"/>
      <c r="K31" s="186"/>
      <c r="L31" s="187"/>
      <c r="M31" s="188"/>
      <c r="N31" s="185"/>
      <c r="O31" s="185"/>
      <c r="P31" s="189"/>
      <c r="Q31" s="185"/>
      <c r="R31" s="185"/>
      <c r="S31" s="185"/>
      <c r="T31" s="185"/>
      <c r="U31" s="185"/>
    </row>
    <row r="32" spans="1:8" s="180" customFormat="1" ht="21.75" customHeight="1">
      <c r="A32" s="141" t="s">
        <v>87</v>
      </c>
      <c r="B32" s="142"/>
      <c r="C32" s="143" t="s">
        <v>88</v>
      </c>
      <c r="D32" s="144">
        <v>986.464058981745</v>
      </c>
      <c r="E32" s="145">
        <v>1138.0504742707287</v>
      </c>
      <c r="F32" s="146">
        <v>-0.13319832355073835</v>
      </c>
      <c r="G32" s="147">
        <v>0.025176339998248146</v>
      </c>
      <c r="H32" s="148">
        <v>0.024732345530612633</v>
      </c>
    </row>
    <row r="33" spans="1:21" s="183" customFormat="1" ht="34.5" customHeight="1">
      <c r="A33" s="196"/>
      <c r="B33" s="131" t="s">
        <v>87</v>
      </c>
      <c r="C33" s="149" t="s">
        <v>89</v>
      </c>
      <c r="D33" s="125">
        <v>986.464058981745</v>
      </c>
      <c r="E33" s="126">
        <v>1138.0504742707287</v>
      </c>
      <c r="F33" s="227">
        <v>-0.13319832355073835</v>
      </c>
      <c r="G33" s="228">
        <v>0.025176339998248146</v>
      </c>
      <c r="H33" s="229">
        <v>0.024732345530612633</v>
      </c>
      <c r="J33" s="185"/>
      <c r="K33" s="186"/>
      <c r="L33" s="187"/>
      <c r="M33" s="188"/>
      <c r="N33" s="185"/>
      <c r="O33" s="185"/>
      <c r="P33" s="190"/>
      <c r="Q33" s="185"/>
      <c r="R33" s="185"/>
      <c r="S33" s="185"/>
      <c r="T33" s="185"/>
      <c r="U33" s="185"/>
    </row>
    <row r="34" spans="1:8" s="180" customFormat="1" ht="21.75" customHeight="1">
      <c r="A34" s="141" t="s">
        <v>90</v>
      </c>
      <c r="B34" s="142"/>
      <c r="C34" s="143" t="s">
        <v>91</v>
      </c>
      <c r="D34" s="144">
        <v>7997.157787398435</v>
      </c>
      <c r="E34" s="145">
        <v>12998.43927514444</v>
      </c>
      <c r="F34" s="146">
        <v>-0.3847601532677414</v>
      </c>
      <c r="G34" s="147">
        <v>0.20410187440889496</v>
      </c>
      <c r="H34" s="148">
        <v>0.28248473927974616</v>
      </c>
    </row>
    <row r="35" spans="1:21" s="183" customFormat="1" ht="19.5" customHeight="1">
      <c r="A35" s="197"/>
      <c r="B35" s="131" t="s">
        <v>90</v>
      </c>
      <c r="C35" s="132" t="s">
        <v>226</v>
      </c>
      <c r="D35" s="125">
        <v>7997.157787398435</v>
      </c>
      <c r="E35" s="126">
        <v>12998.43927514444</v>
      </c>
      <c r="F35" s="227">
        <v>-0.3847601532677414</v>
      </c>
      <c r="G35" s="228">
        <v>0.20410187440889496</v>
      </c>
      <c r="H35" s="229">
        <v>0.28248473927974616</v>
      </c>
      <c r="J35" s="185"/>
      <c r="K35" s="186"/>
      <c r="L35" s="187"/>
      <c r="M35" s="188"/>
      <c r="N35" s="185"/>
      <c r="O35" s="185"/>
      <c r="P35" s="188"/>
      <c r="Q35" s="185"/>
      <c r="R35" s="185"/>
      <c r="S35" s="185"/>
      <c r="T35" s="185"/>
      <c r="U35" s="185"/>
    </row>
    <row r="36" spans="1:8" s="180" customFormat="1" ht="21.75" customHeight="1">
      <c r="A36" s="141" t="s">
        <v>227</v>
      </c>
      <c r="B36" s="142"/>
      <c r="C36" s="143" t="s">
        <v>228</v>
      </c>
      <c r="D36" s="144">
        <v>24904.38846307183</v>
      </c>
      <c r="E36" s="145">
        <v>25921.970081955238</v>
      </c>
      <c r="F36" s="146">
        <v>-0.03925556644291339</v>
      </c>
      <c r="G36" s="147">
        <v>0.6356048613083308</v>
      </c>
      <c r="H36" s="148">
        <v>0.5633415524139637</v>
      </c>
    </row>
    <row r="37" spans="1:21" s="183" customFormat="1" ht="19.5" customHeight="1">
      <c r="A37" s="197"/>
      <c r="B37" s="131" t="s">
        <v>229</v>
      </c>
      <c r="C37" s="132" t="s">
        <v>230</v>
      </c>
      <c r="D37" s="125">
        <v>8237.94289709078</v>
      </c>
      <c r="E37" s="126">
        <v>7111.736533115805</v>
      </c>
      <c r="F37" s="227">
        <v>0.15835884227864638</v>
      </c>
      <c r="G37" s="228">
        <v>0.2102471442065472</v>
      </c>
      <c r="H37" s="229">
        <v>0.15455371201564047</v>
      </c>
      <c r="J37" s="185"/>
      <c r="K37" s="186"/>
      <c r="L37" s="187"/>
      <c r="M37" s="188"/>
      <c r="N37" s="185"/>
      <c r="O37" s="185"/>
      <c r="P37" s="188"/>
      <c r="Q37" s="185"/>
      <c r="R37" s="185"/>
      <c r="S37" s="185"/>
      <c r="T37" s="185"/>
      <c r="U37" s="185"/>
    </row>
    <row r="38" spans="1:21" s="183" customFormat="1" ht="34.5" customHeight="1">
      <c r="A38" s="197"/>
      <c r="B38" s="131" t="s">
        <v>231</v>
      </c>
      <c r="C38" s="139" t="s">
        <v>232</v>
      </c>
      <c r="D38" s="133">
        <v>4707.439146718776</v>
      </c>
      <c r="E38" s="134">
        <v>5156.447892017735</v>
      </c>
      <c r="F38" s="227">
        <v>-0.08707714199808592</v>
      </c>
      <c r="G38" s="228">
        <v>0.12014232794369678</v>
      </c>
      <c r="H38" s="229">
        <v>0.11206097959557076</v>
      </c>
      <c r="J38" s="185"/>
      <c r="K38" s="186"/>
      <c r="L38" s="187"/>
      <c r="M38" s="188"/>
      <c r="N38" s="185"/>
      <c r="O38" s="185"/>
      <c r="P38" s="188"/>
      <c r="Q38" s="185"/>
      <c r="R38" s="185"/>
      <c r="S38" s="185"/>
      <c r="T38" s="185"/>
      <c r="U38" s="185"/>
    </row>
    <row r="39" spans="1:21" s="183" customFormat="1" ht="19.5" customHeight="1">
      <c r="A39" s="197"/>
      <c r="B39" s="131" t="s">
        <v>233</v>
      </c>
      <c r="C39" s="132" t="s">
        <v>234</v>
      </c>
      <c r="D39" s="133">
        <v>7551.151273801301</v>
      </c>
      <c r="E39" s="134">
        <v>8323.64588684469</v>
      </c>
      <c r="F39" s="227">
        <v>-0.09280724138737051</v>
      </c>
      <c r="G39" s="228">
        <v>0.1927189846568391</v>
      </c>
      <c r="H39" s="229">
        <v>0.18089117381179795</v>
      </c>
      <c r="J39" s="185"/>
      <c r="K39" s="186"/>
      <c r="L39" s="187"/>
      <c r="M39" s="188"/>
      <c r="N39" s="185"/>
      <c r="O39" s="185"/>
      <c r="P39" s="188"/>
      <c r="Q39" s="185"/>
      <c r="R39" s="185"/>
      <c r="S39" s="185"/>
      <c r="T39" s="185"/>
      <c r="U39" s="185"/>
    </row>
    <row r="40" spans="1:21" s="183" customFormat="1" ht="19.5" customHeight="1">
      <c r="A40" s="197"/>
      <c r="B40" s="131" t="s">
        <v>104</v>
      </c>
      <c r="C40" s="132" t="s">
        <v>105</v>
      </c>
      <c r="D40" s="125">
        <v>4407.855145460977</v>
      </c>
      <c r="E40" s="126">
        <v>5330.139769977011</v>
      </c>
      <c r="F40" s="227">
        <v>-0.17303197745600807</v>
      </c>
      <c r="G40" s="228">
        <v>0.11249640450124775</v>
      </c>
      <c r="H40" s="229">
        <v>0.11583568699095462</v>
      </c>
      <c r="J40" s="185"/>
      <c r="K40" s="186"/>
      <c r="L40" s="187"/>
      <c r="M40" s="188"/>
      <c r="N40" s="185"/>
      <c r="O40" s="185"/>
      <c r="P40" s="188"/>
      <c r="Q40" s="185"/>
      <c r="R40" s="185"/>
      <c r="S40" s="185"/>
      <c r="T40" s="185"/>
      <c r="U40" s="185"/>
    </row>
    <row r="41" spans="1:8" s="180" customFormat="1" ht="21.75" customHeight="1">
      <c r="A41" s="141">
        <v>9</v>
      </c>
      <c r="B41" s="142"/>
      <c r="C41" s="143" t="s">
        <v>106</v>
      </c>
      <c r="D41" s="144">
        <v>90.28801891189235</v>
      </c>
      <c r="E41" s="145">
        <v>273.3507738219637</v>
      </c>
      <c r="F41" s="146">
        <v>-0.6696990549926232</v>
      </c>
      <c r="G41" s="147">
        <v>0.002304312905470108</v>
      </c>
      <c r="H41" s="148">
        <v>0.005940514891096895</v>
      </c>
    </row>
    <row r="42" spans="1:21" s="183" customFormat="1" ht="34.5" customHeight="1" thickBot="1">
      <c r="A42" s="198"/>
      <c r="B42" s="153" t="s">
        <v>107</v>
      </c>
      <c r="C42" s="154" t="s">
        <v>5</v>
      </c>
      <c r="D42" s="155">
        <v>90.28801891189235</v>
      </c>
      <c r="E42" s="156">
        <v>273.3507738219637</v>
      </c>
      <c r="F42" s="230">
        <v>-0.6696990549926232</v>
      </c>
      <c r="G42" s="231">
        <v>0.002304312905470108</v>
      </c>
      <c r="H42" s="232">
        <v>0.005940514891096895</v>
      </c>
      <c r="J42" s="185"/>
      <c r="K42" s="186"/>
      <c r="L42" s="187"/>
      <c r="M42" s="188"/>
      <c r="N42" s="185"/>
      <c r="O42" s="185"/>
      <c r="P42" s="188"/>
      <c r="Q42" s="185"/>
      <c r="R42" s="185"/>
      <c r="S42" s="185"/>
      <c r="T42" s="185"/>
      <c r="U42" s="185"/>
    </row>
    <row r="43" spans="1:21" s="175" customFormat="1" ht="21.75" customHeight="1" thickBot="1" thickTop="1">
      <c r="A43" s="263" t="s">
        <v>6</v>
      </c>
      <c r="B43" s="264"/>
      <c r="C43" s="160" t="s">
        <v>8</v>
      </c>
      <c r="D43" s="161">
        <v>39182.18688857818</v>
      </c>
      <c r="E43" s="162">
        <v>46014.66014867449</v>
      </c>
      <c r="F43" s="163">
        <v>-0.1484847054834355</v>
      </c>
      <c r="G43" s="164">
        <v>1</v>
      </c>
      <c r="H43" s="165">
        <v>1</v>
      </c>
      <c r="J43" s="177"/>
      <c r="K43" s="194"/>
      <c r="L43" s="194"/>
      <c r="M43" s="179"/>
      <c r="N43" s="177"/>
      <c r="O43" s="177"/>
      <c r="P43" s="177"/>
      <c r="Q43" s="177"/>
      <c r="R43" s="177"/>
      <c r="S43" s="177"/>
      <c r="T43" s="177"/>
      <c r="U43" s="177"/>
    </row>
    <row r="44" ht="12" customHeight="1" thickTop="1"/>
    <row r="45" spans="1:5" s="175" customFormat="1" ht="15.75">
      <c r="A45" s="167" t="s">
        <v>11</v>
      </c>
      <c r="D45" s="201"/>
      <c r="E45" s="201"/>
    </row>
    <row r="46" spans="1:5" s="175" customFormat="1" ht="15.75">
      <c r="A46" s="169" t="s">
        <v>58</v>
      </c>
      <c r="D46" s="201"/>
      <c r="E46" s="201"/>
    </row>
    <row r="47" spans="1:5" s="175" customFormat="1" ht="15.75">
      <c r="A47" s="111"/>
      <c r="C47" s="111" t="s">
        <v>9</v>
      </c>
      <c r="D47" s="201"/>
      <c r="E47" s="201"/>
    </row>
    <row r="48" spans="1:5" s="175" customFormat="1" ht="15.75">
      <c r="A48" s="111"/>
      <c r="C48" s="111" t="s">
        <v>10</v>
      </c>
      <c r="D48" s="201"/>
      <c r="E48" s="201"/>
    </row>
    <row r="49" spans="1:5" s="175" customFormat="1" ht="15.75">
      <c r="A49" s="170" t="s">
        <v>59</v>
      </c>
      <c r="D49" s="201"/>
      <c r="E49" s="201"/>
    </row>
    <row r="50" spans="4:16" ht="18">
      <c r="D50" s="202"/>
      <c r="E50" s="202"/>
      <c r="F50" s="202"/>
      <c r="G50" s="202"/>
      <c r="H50" s="202"/>
      <c r="I50" s="202"/>
      <c r="J50" s="202"/>
      <c r="K50" s="202"/>
      <c r="L50" s="202"/>
      <c r="M50" s="202"/>
      <c r="N50" s="202"/>
      <c r="O50" s="202"/>
      <c r="P50" s="202"/>
    </row>
    <row r="51" spans="4:16" ht="18">
      <c r="D51" s="202"/>
      <c r="E51" s="202"/>
      <c r="F51" s="202"/>
      <c r="G51" s="202"/>
      <c r="H51" s="202"/>
      <c r="I51" s="202"/>
      <c r="J51" s="202"/>
      <c r="K51" s="202"/>
      <c r="L51" s="202"/>
      <c r="M51" s="202"/>
      <c r="N51" s="202"/>
      <c r="O51" s="202"/>
      <c r="P51" s="202"/>
    </row>
    <row r="52" spans="4:16" ht="18">
      <c r="D52" s="202"/>
      <c r="E52" s="202"/>
      <c r="F52" s="202"/>
      <c r="G52" s="202"/>
      <c r="H52" s="202"/>
      <c r="I52" s="202"/>
      <c r="J52" s="202"/>
      <c r="K52" s="202"/>
      <c r="L52" s="202"/>
      <c r="M52" s="202"/>
      <c r="N52" s="202"/>
      <c r="O52" s="202"/>
      <c r="P52" s="202"/>
    </row>
    <row r="53" spans="4:16" ht="18">
      <c r="D53" s="202"/>
      <c r="E53" s="202"/>
      <c r="F53" s="202"/>
      <c r="G53" s="202"/>
      <c r="H53" s="202"/>
      <c r="I53" s="202"/>
      <c r="J53" s="202"/>
      <c r="K53" s="202"/>
      <c r="L53" s="202"/>
      <c r="M53" s="202"/>
      <c r="N53" s="202"/>
      <c r="O53" s="202"/>
      <c r="P53" s="202"/>
    </row>
    <row r="54" spans="4:16" ht="18">
      <c r="D54" s="202"/>
      <c r="E54" s="202"/>
      <c r="F54" s="202"/>
      <c r="G54" s="202"/>
      <c r="H54" s="202"/>
      <c r="I54" s="202"/>
      <c r="J54" s="202"/>
      <c r="K54" s="202"/>
      <c r="L54" s="202"/>
      <c r="M54" s="202"/>
      <c r="N54" s="202"/>
      <c r="O54" s="202"/>
      <c r="P54" s="202"/>
    </row>
    <row r="55" spans="4:16" ht="18">
      <c r="D55" s="202"/>
      <c r="E55" s="202"/>
      <c r="F55" s="202"/>
      <c r="G55" s="202"/>
      <c r="H55" s="202"/>
      <c r="I55" s="202"/>
      <c r="J55" s="202"/>
      <c r="K55" s="202"/>
      <c r="L55" s="202"/>
      <c r="M55" s="202"/>
      <c r="N55" s="202"/>
      <c r="O55" s="202"/>
      <c r="P55" s="202"/>
    </row>
    <row r="56" spans="4:16" ht="18">
      <c r="D56" s="202"/>
      <c r="E56" s="202"/>
      <c r="F56" s="202"/>
      <c r="G56" s="202"/>
      <c r="H56" s="202"/>
      <c r="I56" s="202"/>
      <c r="J56" s="202"/>
      <c r="K56" s="202"/>
      <c r="L56" s="202"/>
      <c r="M56" s="202"/>
      <c r="N56" s="202"/>
      <c r="O56" s="202"/>
      <c r="P56" s="202"/>
    </row>
    <row r="57" spans="4:16" ht="18">
      <c r="D57" s="202"/>
      <c r="E57" s="202"/>
      <c r="F57" s="202"/>
      <c r="G57" s="202"/>
      <c r="H57" s="202"/>
      <c r="I57" s="202"/>
      <c r="J57" s="202"/>
      <c r="K57" s="202"/>
      <c r="L57" s="202"/>
      <c r="M57" s="202"/>
      <c r="N57" s="202"/>
      <c r="O57" s="202"/>
      <c r="P57" s="202"/>
    </row>
    <row r="58" spans="4:16" ht="18">
      <c r="D58" s="202"/>
      <c r="E58" s="202"/>
      <c r="F58" s="202"/>
      <c r="G58" s="202"/>
      <c r="H58" s="202"/>
      <c r="I58" s="202"/>
      <c r="J58" s="202"/>
      <c r="K58" s="202"/>
      <c r="L58" s="202"/>
      <c r="M58" s="202"/>
      <c r="N58" s="202"/>
      <c r="O58" s="202"/>
      <c r="P58" s="202"/>
    </row>
    <row r="59" spans="4:16" ht="18">
      <c r="D59" s="202"/>
      <c r="E59" s="202"/>
      <c r="F59" s="202"/>
      <c r="G59" s="202"/>
      <c r="H59" s="202"/>
      <c r="I59" s="202"/>
      <c r="J59" s="202"/>
      <c r="K59" s="202"/>
      <c r="L59" s="202"/>
      <c r="M59" s="202"/>
      <c r="N59" s="202"/>
      <c r="O59" s="202"/>
      <c r="P59" s="202"/>
    </row>
    <row r="60" spans="4:16" ht="18">
      <c r="D60" s="202"/>
      <c r="E60" s="202"/>
      <c r="F60" s="202"/>
      <c r="G60" s="202"/>
      <c r="H60" s="202"/>
      <c r="I60" s="202"/>
      <c r="J60" s="202"/>
      <c r="K60" s="202"/>
      <c r="L60" s="202"/>
      <c r="M60" s="202"/>
      <c r="N60" s="202"/>
      <c r="O60" s="202"/>
      <c r="P60" s="202"/>
    </row>
    <row r="61" spans="4:16" ht="18">
      <c r="D61" s="202"/>
      <c r="E61" s="202"/>
      <c r="F61" s="202"/>
      <c r="G61" s="202"/>
      <c r="H61" s="202"/>
      <c r="I61" s="202"/>
      <c r="J61" s="202"/>
      <c r="K61" s="202"/>
      <c r="L61" s="202"/>
      <c r="M61" s="202"/>
      <c r="N61" s="202"/>
      <c r="O61" s="202"/>
      <c r="P61" s="202"/>
    </row>
    <row r="62" spans="4:16" ht="18">
      <c r="D62" s="202"/>
      <c r="E62" s="202"/>
      <c r="F62" s="202"/>
      <c r="G62" s="202"/>
      <c r="H62" s="202"/>
      <c r="I62" s="202"/>
      <c r="J62" s="202"/>
      <c r="K62" s="202"/>
      <c r="L62" s="202"/>
      <c r="M62" s="202"/>
      <c r="N62" s="202"/>
      <c r="O62" s="202"/>
      <c r="P62" s="202"/>
    </row>
    <row r="63" spans="4:16" ht="18">
      <c r="D63" s="202"/>
      <c r="E63" s="202"/>
      <c r="F63" s="202"/>
      <c r="G63" s="202"/>
      <c r="H63" s="202"/>
      <c r="I63" s="202"/>
      <c r="J63" s="202"/>
      <c r="K63" s="202"/>
      <c r="L63" s="202"/>
      <c r="M63" s="202"/>
      <c r="N63" s="202"/>
      <c r="O63" s="202"/>
      <c r="P63" s="202"/>
    </row>
    <row r="64" spans="4:16" ht="18">
      <c r="D64" s="202"/>
      <c r="E64" s="202"/>
      <c r="F64" s="202"/>
      <c r="G64" s="202"/>
      <c r="H64" s="202"/>
      <c r="I64" s="202"/>
      <c r="J64" s="202"/>
      <c r="K64" s="202"/>
      <c r="L64" s="202"/>
      <c r="M64" s="202"/>
      <c r="N64" s="202"/>
      <c r="O64" s="202"/>
      <c r="P64" s="202"/>
    </row>
    <row r="65" spans="4:16" ht="18">
      <c r="D65" s="202"/>
      <c r="E65" s="202"/>
      <c r="F65" s="202"/>
      <c r="G65" s="202"/>
      <c r="H65" s="202"/>
      <c r="I65" s="202"/>
      <c r="J65" s="202"/>
      <c r="K65" s="202"/>
      <c r="L65" s="202"/>
      <c r="M65" s="202"/>
      <c r="N65" s="202"/>
      <c r="O65" s="202"/>
      <c r="P65" s="202"/>
    </row>
    <row r="66" spans="4:16" ht="18">
      <c r="D66" s="202"/>
      <c r="E66" s="202"/>
      <c r="F66" s="202"/>
      <c r="G66" s="202"/>
      <c r="H66" s="202"/>
      <c r="I66" s="202"/>
      <c r="J66" s="202"/>
      <c r="K66" s="202"/>
      <c r="L66" s="202"/>
      <c r="M66" s="202"/>
      <c r="N66" s="202"/>
      <c r="O66" s="202"/>
      <c r="P66" s="202"/>
    </row>
    <row r="67" spans="4:16" ht="18">
      <c r="D67" s="202"/>
      <c r="E67" s="202"/>
      <c r="F67" s="202"/>
      <c r="G67" s="202"/>
      <c r="H67" s="202"/>
      <c r="I67" s="202"/>
      <c r="J67" s="202"/>
      <c r="K67" s="202"/>
      <c r="L67" s="202"/>
      <c r="M67" s="202"/>
      <c r="N67" s="202"/>
      <c r="O67" s="202"/>
      <c r="P67" s="202"/>
    </row>
    <row r="68" spans="4:16" ht="18">
      <c r="D68" s="202"/>
      <c r="E68" s="202"/>
      <c r="F68" s="202"/>
      <c r="G68" s="202"/>
      <c r="H68" s="202"/>
      <c r="I68" s="202"/>
      <c r="J68" s="202"/>
      <c r="K68" s="202"/>
      <c r="L68" s="202"/>
      <c r="M68" s="202"/>
      <c r="N68" s="202"/>
      <c r="O68" s="202"/>
      <c r="P68" s="202"/>
    </row>
    <row r="69" spans="4:16" ht="18">
      <c r="D69" s="202"/>
      <c r="E69" s="202"/>
      <c r="F69" s="202"/>
      <c r="G69" s="202"/>
      <c r="H69" s="202"/>
      <c r="I69" s="202"/>
      <c r="J69" s="202"/>
      <c r="K69" s="202"/>
      <c r="L69" s="202"/>
      <c r="M69" s="202"/>
      <c r="N69" s="202"/>
      <c r="O69" s="202"/>
      <c r="P69" s="202"/>
    </row>
    <row r="70" spans="4:16" ht="18">
      <c r="D70" s="202"/>
      <c r="E70" s="202"/>
      <c r="F70" s="202"/>
      <c r="G70" s="202"/>
      <c r="H70" s="202"/>
      <c r="I70" s="202"/>
      <c r="J70" s="202"/>
      <c r="K70" s="202"/>
      <c r="L70" s="202"/>
      <c r="M70" s="202"/>
      <c r="N70" s="202"/>
      <c r="O70" s="202"/>
      <c r="P70" s="202"/>
    </row>
    <row r="71" spans="4:16" ht="18">
      <c r="D71" s="202"/>
      <c r="E71" s="202"/>
      <c r="F71" s="202"/>
      <c r="G71" s="202"/>
      <c r="H71" s="202"/>
      <c r="I71" s="202"/>
      <c r="J71" s="202"/>
      <c r="K71" s="202"/>
      <c r="L71" s="202"/>
      <c r="M71" s="202"/>
      <c r="N71" s="202"/>
      <c r="O71" s="202"/>
      <c r="P71" s="202"/>
    </row>
    <row r="72" spans="4:16" ht="18">
      <c r="D72" s="202"/>
      <c r="E72" s="202"/>
      <c r="F72" s="202"/>
      <c r="G72" s="202"/>
      <c r="H72" s="202"/>
      <c r="I72" s="202"/>
      <c r="J72" s="202"/>
      <c r="K72" s="202"/>
      <c r="L72" s="202"/>
      <c r="M72" s="202"/>
      <c r="N72" s="202"/>
      <c r="O72" s="202"/>
      <c r="P72" s="202"/>
    </row>
    <row r="73" spans="4:16" ht="18">
      <c r="D73" s="202"/>
      <c r="E73" s="202"/>
      <c r="F73" s="202"/>
      <c r="G73" s="202"/>
      <c r="H73" s="202"/>
      <c r="I73" s="202"/>
      <c r="J73" s="202"/>
      <c r="K73" s="202"/>
      <c r="L73" s="202"/>
      <c r="M73" s="202"/>
      <c r="N73" s="202"/>
      <c r="O73" s="202"/>
      <c r="P73" s="202"/>
    </row>
    <row r="74" spans="4:16" ht="18">
      <c r="D74" s="202"/>
      <c r="E74" s="202"/>
      <c r="F74" s="202"/>
      <c r="G74" s="202"/>
      <c r="H74" s="202"/>
      <c r="I74" s="202"/>
      <c r="J74" s="202"/>
      <c r="K74" s="202"/>
      <c r="L74" s="202"/>
      <c r="M74" s="202"/>
      <c r="N74" s="202"/>
      <c r="O74" s="202"/>
      <c r="P74" s="202"/>
    </row>
    <row r="75" spans="4:16" ht="18">
      <c r="D75" s="202"/>
      <c r="E75" s="202"/>
      <c r="F75" s="202"/>
      <c r="G75" s="202"/>
      <c r="H75" s="202"/>
      <c r="I75" s="202"/>
      <c r="J75" s="202"/>
      <c r="K75" s="202"/>
      <c r="L75" s="202"/>
      <c r="M75" s="202"/>
      <c r="N75" s="202"/>
      <c r="O75" s="202"/>
      <c r="P75" s="202"/>
    </row>
    <row r="76" spans="4:16" ht="18">
      <c r="D76" s="202"/>
      <c r="E76" s="202"/>
      <c r="F76" s="202"/>
      <c r="G76" s="202"/>
      <c r="H76" s="202"/>
      <c r="I76" s="202"/>
      <c r="J76" s="202"/>
      <c r="K76" s="202"/>
      <c r="L76" s="202"/>
      <c r="M76" s="202"/>
      <c r="N76" s="202"/>
      <c r="O76" s="202"/>
      <c r="P76" s="202"/>
    </row>
    <row r="77" spans="4:16" ht="18">
      <c r="D77" s="202"/>
      <c r="E77" s="202"/>
      <c r="F77" s="202"/>
      <c r="G77" s="202"/>
      <c r="H77" s="202"/>
      <c r="I77" s="202"/>
      <c r="J77" s="202"/>
      <c r="K77" s="202"/>
      <c r="L77" s="202"/>
      <c r="M77" s="202"/>
      <c r="N77" s="202"/>
      <c r="O77" s="202"/>
      <c r="P77" s="202"/>
    </row>
    <row r="78" spans="4:16" ht="18">
      <c r="D78" s="202"/>
      <c r="E78" s="202"/>
      <c r="F78" s="202"/>
      <c r="G78" s="202"/>
      <c r="H78" s="202"/>
      <c r="I78" s="202"/>
      <c r="J78" s="202"/>
      <c r="K78" s="202"/>
      <c r="L78" s="202"/>
      <c r="M78" s="202"/>
      <c r="N78" s="202"/>
      <c r="O78" s="202"/>
      <c r="P78" s="202"/>
    </row>
    <row r="79" spans="4:16" ht="18">
      <c r="D79" s="202"/>
      <c r="E79" s="202"/>
      <c r="F79" s="202"/>
      <c r="G79" s="202"/>
      <c r="H79" s="202"/>
      <c r="I79" s="202"/>
      <c r="J79" s="202"/>
      <c r="K79" s="202"/>
      <c r="L79" s="202"/>
      <c r="M79" s="202"/>
      <c r="N79" s="202"/>
      <c r="O79" s="202"/>
      <c r="P79" s="202"/>
    </row>
    <row r="80" spans="4:16" ht="18">
      <c r="D80" s="202"/>
      <c r="E80" s="202"/>
      <c r="F80" s="202"/>
      <c r="G80" s="202"/>
      <c r="H80" s="202"/>
      <c r="I80" s="202"/>
      <c r="J80" s="202"/>
      <c r="K80" s="202"/>
      <c r="L80" s="202"/>
      <c r="M80" s="202"/>
      <c r="N80" s="202"/>
      <c r="O80" s="202"/>
      <c r="P80" s="202"/>
    </row>
    <row r="81" spans="4:16" ht="18">
      <c r="D81" s="202"/>
      <c r="E81" s="202"/>
      <c r="F81" s="202"/>
      <c r="G81" s="202"/>
      <c r="H81" s="202"/>
      <c r="I81" s="202"/>
      <c r="J81" s="202"/>
      <c r="K81" s="202"/>
      <c r="L81" s="202"/>
      <c r="M81" s="202"/>
      <c r="N81" s="202"/>
      <c r="O81" s="202"/>
      <c r="P81" s="202"/>
    </row>
    <row r="82" spans="4:16" ht="18">
      <c r="D82" s="202"/>
      <c r="E82" s="202"/>
      <c r="F82" s="202"/>
      <c r="G82" s="202"/>
      <c r="H82" s="202"/>
      <c r="I82" s="202"/>
      <c r="J82" s="202"/>
      <c r="K82" s="202"/>
      <c r="L82" s="202"/>
      <c r="M82" s="202"/>
      <c r="N82" s="202"/>
      <c r="O82" s="202"/>
      <c r="P82" s="202"/>
    </row>
    <row r="83" spans="4:16" ht="18">
      <c r="D83" s="202"/>
      <c r="E83" s="202"/>
      <c r="F83" s="202"/>
      <c r="G83" s="202"/>
      <c r="H83" s="202"/>
      <c r="I83" s="202"/>
      <c r="J83" s="202"/>
      <c r="K83" s="202"/>
      <c r="L83" s="202"/>
      <c r="M83" s="202"/>
      <c r="N83" s="202"/>
      <c r="O83" s="202"/>
      <c r="P83" s="202"/>
    </row>
    <row r="84" spans="4:16" ht="18">
      <c r="D84" s="202"/>
      <c r="E84" s="202"/>
      <c r="F84" s="202"/>
      <c r="G84" s="202"/>
      <c r="H84" s="202"/>
      <c r="I84" s="202"/>
      <c r="J84" s="202"/>
      <c r="K84" s="202"/>
      <c r="L84" s="202"/>
      <c r="M84" s="202"/>
      <c r="N84" s="202"/>
      <c r="O84" s="202"/>
      <c r="P84" s="202"/>
    </row>
    <row r="85" spans="4:16" ht="18">
      <c r="D85" s="202"/>
      <c r="E85" s="202"/>
      <c r="F85" s="202"/>
      <c r="G85" s="202"/>
      <c r="H85" s="202"/>
      <c r="I85" s="202"/>
      <c r="J85" s="202"/>
      <c r="K85" s="202"/>
      <c r="L85" s="202"/>
      <c r="M85" s="202"/>
      <c r="N85" s="202"/>
      <c r="O85" s="202"/>
      <c r="P85" s="202"/>
    </row>
    <row r="86" spans="4:16" ht="18">
      <c r="D86" s="202"/>
      <c r="E86" s="202"/>
      <c r="F86" s="202"/>
      <c r="G86" s="202"/>
      <c r="H86" s="202"/>
      <c r="I86" s="202"/>
      <c r="J86" s="202"/>
      <c r="K86" s="202"/>
      <c r="L86" s="202"/>
      <c r="M86" s="202"/>
      <c r="N86" s="202"/>
      <c r="O86" s="202"/>
      <c r="P86" s="202"/>
    </row>
    <row r="87" spans="4:16" ht="18">
      <c r="D87" s="202"/>
      <c r="E87" s="202"/>
      <c r="F87" s="202"/>
      <c r="G87" s="202"/>
      <c r="H87" s="202"/>
      <c r="I87" s="202"/>
      <c r="J87" s="202"/>
      <c r="K87" s="202"/>
      <c r="L87" s="202"/>
      <c r="M87" s="202"/>
      <c r="N87" s="202"/>
      <c r="O87" s="202"/>
      <c r="P87" s="202"/>
    </row>
    <row r="88" spans="4:16" ht="18">
      <c r="D88" s="202"/>
      <c r="E88" s="202"/>
      <c r="F88" s="202"/>
      <c r="G88" s="202"/>
      <c r="H88" s="202"/>
      <c r="I88" s="202"/>
      <c r="J88" s="202"/>
      <c r="K88" s="202"/>
      <c r="L88" s="202"/>
      <c r="M88" s="202"/>
      <c r="N88" s="202"/>
      <c r="O88" s="202"/>
      <c r="P88" s="202"/>
    </row>
    <row r="89" spans="4:16" ht="18">
      <c r="D89" s="202"/>
      <c r="E89" s="202"/>
      <c r="F89" s="202"/>
      <c r="G89" s="202"/>
      <c r="H89" s="202"/>
      <c r="I89" s="202"/>
      <c r="J89" s="202"/>
      <c r="K89" s="202"/>
      <c r="L89" s="202"/>
      <c r="M89" s="202"/>
      <c r="N89" s="202"/>
      <c r="O89" s="202"/>
      <c r="P89" s="202"/>
    </row>
    <row r="90" spans="4:16" ht="18">
      <c r="D90" s="202"/>
      <c r="E90" s="202"/>
      <c r="F90" s="202"/>
      <c r="G90" s="202"/>
      <c r="H90" s="202"/>
      <c r="I90" s="202"/>
      <c r="J90" s="202"/>
      <c r="K90" s="202"/>
      <c r="L90" s="202"/>
      <c r="M90" s="202"/>
      <c r="N90" s="202"/>
      <c r="O90" s="202"/>
      <c r="P90" s="202"/>
    </row>
    <row r="91" spans="4:16" ht="18">
      <c r="D91" s="202"/>
      <c r="E91" s="202"/>
      <c r="F91" s="202"/>
      <c r="G91" s="202"/>
      <c r="H91" s="202"/>
      <c r="I91" s="202"/>
      <c r="J91" s="202"/>
      <c r="K91" s="202"/>
      <c r="L91" s="202"/>
      <c r="M91" s="202"/>
      <c r="N91" s="202"/>
      <c r="O91" s="202"/>
      <c r="P91" s="202"/>
    </row>
    <row r="92" spans="4:16" ht="18">
      <c r="D92" s="202"/>
      <c r="E92" s="202"/>
      <c r="F92" s="202"/>
      <c r="G92" s="202"/>
      <c r="H92" s="202"/>
      <c r="I92" s="202"/>
      <c r="J92" s="202"/>
      <c r="K92" s="202"/>
      <c r="L92" s="202"/>
      <c r="M92" s="202"/>
      <c r="N92" s="202"/>
      <c r="O92" s="202"/>
      <c r="P92" s="202"/>
    </row>
    <row r="93" spans="4:16" ht="18">
      <c r="D93" s="202"/>
      <c r="E93" s="202"/>
      <c r="F93" s="202"/>
      <c r="G93" s="202"/>
      <c r="H93" s="202"/>
      <c r="I93" s="202"/>
      <c r="J93" s="202"/>
      <c r="K93" s="202"/>
      <c r="L93" s="202"/>
      <c r="M93" s="202"/>
      <c r="N93" s="202"/>
      <c r="O93" s="202"/>
      <c r="P93" s="202"/>
    </row>
    <row r="94" spans="4:16" ht="18">
      <c r="D94" s="202"/>
      <c r="E94" s="202"/>
      <c r="F94" s="202"/>
      <c r="G94" s="202"/>
      <c r="H94" s="202"/>
      <c r="I94" s="202"/>
      <c r="J94" s="202"/>
      <c r="K94" s="202"/>
      <c r="L94" s="202"/>
      <c r="M94" s="202"/>
      <c r="N94" s="202"/>
      <c r="O94" s="202"/>
      <c r="P94" s="202"/>
    </row>
    <row r="95" spans="4:16" ht="18">
      <c r="D95" s="202"/>
      <c r="E95" s="202"/>
      <c r="F95" s="202"/>
      <c r="G95" s="202"/>
      <c r="H95" s="202"/>
      <c r="I95" s="202"/>
      <c r="J95" s="202"/>
      <c r="K95" s="202"/>
      <c r="L95" s="202"/>
      <c r="M95" s="202"/>
      <c r="N95" s="202"/>
      <c r="O95" s="202"/>
      <c r="P95" s="202"/>
    </row>
    <row r="96" spans="4:16" ht="18">
      <c r="D96" s="202"/>
      <c r="E96" s="202"/>
      <c r="F96" s="202"/>
      <c r="G96" s="202"/>
      <c r="H96" s="202"/>
      <c r="I96" s="202"/>
      <c r="J96" s="202"/>
      <c r="K96" s="202"/>
      <c r="L96" s="202"/>
      <c r="M96" s="202"/>
      <c r="N96" s="202"/>
      <c r="O96" s="202"/>
      <c r="P96" s="202"/>
    </row>
    <row r="97" spans="4:16" ht="18">
      <c r="D97" s="202"/>
      <c r="E97" s="202"/>
      <c r="F97" s="202"/>
      <c r="G97" s="202"/>
      <c r="H97" s="202"/>
      <c r="I97" s="202"/>
      <c r="J97" s="202"/>
      <c r="K97" s="202"/>
      <c r="L97" s="202"/>
      <c r="M97" s="202"/>
      <c r="N97" s="202"/>
      <c r="O97" s="202"/>
      <c r="P97" s="202"/>
    </row>
    <row r="98" spans="4:16" ht="18">
      <c r="D98" s="202"/>
      <c r="E98" s="202"/>
      <c r="F98" s="202"/>
      <c r="G98" s="202"/>
      <c r="H98" s="202"/>
      <c r="I98" s="202"/>
      <c r="J98" s="202"/>
      <c r="K98" s="202"/>
      <c r="L98" s="202"/>
      <c r="M98" s="202"/>
      <c r="N98" s="202"/>
      <c r="O98" s="202"/>
      <c r="P98" s="202"/>
    </row>
    <row r="99" spans="4:16" ht="18">
      <c r="D99" s="202"/>
      <c r="E99" s="202"/>
      <c r="F99" s="202"/>
      <c r="G99" s="202"/>
      <c r="H99" s="202"/>
      <c r="I99" s="202"/>
      <c r="J99" s="202"/>
      <c r="K99" s="202"/>
      <c r="L99" s="202"/>
      <c r="M99" s="202"/>
      <c r="N99" s="202"/>
      <c r="O99" s="202"/>
      <c r="P99" s="202"/>
    </row>
    <row r="100" spans="4:16" ht="18">
      <c r="D100" s="202"/>
      <c r="E100" s="202"/>
      <c r="F100" s="202"/>
      <c r="G100" s="202"/>
      <c r="H100" s="202"/>
      <c r="I100" s="202"/>
      <c r="J100" s="202"/>
      <c r="K100" s="202"/>
      <c r="L100" s="202"/>
      <c r="M100" s="202"/>
      <c r="N100" s="202"/>
      <c r="O100" s="202"/>
      <c r="P100" s="202"/>
    </row>
    <row r="101" spans="4:16" ht="18">
      <c r="D101" s="202"/>
      <c r="E101" s="202"/>
      <c r="F101" s="202"/>
      <c r="G101" s="202"/>
      <c r="H101" s="202"/>
      <c r="I101" s="202"/>
      <c r="J101" s="202"/>
      <c r="K101" s="202"/>
      <c r="L101" s="202"/>
      <c r="M101" s="202"/>
      <c r="N101" s="202"/>
      <c r="O101" s="202"/>
      <c r="P101" s="202"/>
    </row>
    <row r="102" spans="4:16" ht="18">
      <c r="D102" s="202"/>
      <c r="E102" s="202"/>
      <c r="F102" s="202"/>
      <c r="G102" s="202"/>
      <c r="H102" s="202"/>
      <c r="I102" s="202"/>
      <c r="J102" s="202"/>
      <c r="K102" s="202"/>
      <c r="L102" s="202"/>
      <c r="M102" s="202"/>
      <c r="N102" s="202"/>
      <c r="O102" s="202"/>
      <c r="P102" s="202"/>
    </row>
    <row r="103" spans="4:16" ht="18">
      <c r="D103" s="202"/>
      <c r="E103" s="202"/>
      <c r="F103" s="202"/>
      <c r="G103" s="202"/>
      <c r="H103" s="202"/>
      <c r="I103" s="202"/>
      <c r="J103" s="202"/>
      <c r="K103" s="202"/>
      <c r="L103" s="202"/>
      <c r="M103" s="202"/>
      <c r="N103" s="202"/>
      <c r="O103" s="202"/>
      <c r="P103" s="202"/>
    </row>
    <row r="104" spans="4:16" ht="18">
      <c r="D104" s="202"/>
      <c r="E104" s="202"/>
      <c r="F104" s="202"/>
      <c r="G104" s="202"/>
      <c r="H104" s="202"/>
      <c r="I104" s="202"/>
      <c r="J104" s="202"/>
      <c r="K104" s="202"/>
      <c r="L104" s="202"/>
      <c r="M104" s="202"/>
      <c r="N104" s="202"/>
      <c r="O104" s="202"/>
      <c r="P104" s="202"/>
    </row>
    <row r="105" spans="4:16" ht="18">
      <c r="D105" s="202"/>
      <c r="E105" s="202"/>
      <c r="F105" s="202"/>
      <c r="G105" s="202"/>
      <c r="H105" s="202"/>
      <c r="I105" s="202"/>
      <c r="J105" s="202"/>
      <c r="K105" s="202"/>
      <c r="L105" s="202"/>
      <c r="M105" s="202"/>
      <c r="N105" s="202"/>
      <c r="O105" s="202"/>
      <c r="P105" s="202"/>
    </row>
    <row r="106" spans="4:16" ht="18">
      <c r="D106" s="202"/>
      <c r="E106" s="202"/>
      <c r="F106" s="202"/>
      <c r="G106" s="202"/>
      <c r="H106" s="202"/>
      <c r="I106" s="202"/>
      <c r="J106" s="202"/>
      <c r="K106" s="202"/>
      <c r="L106" s="202"/>
      <c r="M106" s="202"/>
      <c r="N106" s="202"/>
      <c r="O106" s="202"/>
      <c r="P106" s="202"/>
    </row>
    <row r="107" spans="4:16" ht="18">
      <c r="D107" s="202"/>
      <c r="E107" s="202"/>
      <c r="F107" s="202"/>
      <c r="G107" s="202"/>
      <c r="H107" s="202"/>
      <c r="I107" s="202"/>
      <c r="J107" s="202"/>
      <c r="K107" s="202"/>
      <c r="L107" s="202"/>
      <c r="M107" s="202"/>
      <c r="N107" s="202"/>
      <c r="O107" s="202"/>
      <c r="P107" s="202"/>
    </row>
    <row r="108" spans="4:16" ht="18">
      <c r="D108" s="202"/>
      <c r="E108" s="202"/>
      <c r="F108" s="202"/>
      <c r="G108" s="202"/>
      <c r="H108" s="202"/>
      <c r="I108" s="202"/>
      <c r="J108" s="202"/>
      <c r="K108" s="202"/>
      <c r="L108" s="202"/>
      <c r="M108" s="202"/>
      <c r="N108" s="202"/>
      <c r="O108" s="202"/>
      <c r="P108" s="202"/>
    </row>
    <row r="109" spans="4:16" ht="18">
      <c r="D109" s="202"/>
      <c r="E109" s="202"/>
      <c r="F109" s="202"/>
      <c r="G109" s="202"/>
      <c r="H109" s="202"/>
      <c r="I109" s="202"/>
      <c r="J109" s="202"/>
      <c r="K109" s="202"/>
      <c r="L109" s="202"/>
      <c r="M109" s="202"/>
      <c r="N109" s="202"/>
      <c r="O109" s="202"/>
      <c r="P109" s="202"/>
    </row>
    <row r="110" spans="4:16" ht="18">
      <c r="D110" s="202"/>
      <c r="E110" s="202"/>
      <c r="F110" s="202"/>
      <c r="G110" s="202"/>
      <c r="H110" s="202"/>
      <c r="I110" s="202"/>
      <c r="J110" s="202"/>
      <c r="K110" s="202"/>
      <c r="L110" s="202"/>
      <c r="M110" s="202"/>
      <c r="N110" s="202"/>
      <c r="O110" s="202"/>
      <c r="P110" s="202"/>
    </row>
    <row r="111" spans="4:16" ht="18">
      <c r="D111" s="202"/>
      <c r="E111" s="202"/>
      <c r="F111" s="202"/>
      <c r="G111" s="202"/>
      <c r="H111" s="202"/>
      <c r="I111" s="202"/>
      <c r="J111" s="202"/>
      <c r="K111" s="202"/>
      <c r="L111" s="202"/>
      <c r="M111" s="202"/>
      <c r="N111" s="202"/>
      <c r="O111" s="202"/>
      <c r="P111" s="202"/>
    </row>
    <row r="112" spans="4:16" ht="18">
      <c r="D112" s="202"/>
      <c r="E112" s="202"/>
      <c r="F112" s="202"/>
      <c r="G112" s="202"/>
      <c r="H112" s="202"/>
      <c r="I112" s="202"/>
      <c r="J112" s="202"/>
      <c r="K112" s="202"/>
      <c r="L112" s="202"/>
      <c r="M112" s="202"/>
      <c r="N112" s="202"/>
      <c r="O112" s="202"/>
      <c r="P112" s="202"/>
    </row>
  </sheetData>
  <sheetProtection/>
  <mergeCells count="15">
    <mergeCell ref="A27:H27"/>
    <mergeCell ref="A25:B25"/>
    <mergeCell ref="A6:B7"/>
    <mergeCell ref="C6:C7"/>
    <mergeCell ref="D6:E6"/>
    <mergeCell ref="A43:B43"/>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6.xml><?xml version="1.0" encoding="utf-8"?>
<worksheet xmlns="http://schemas.openxmlformats.org/spreadsheetml/2006/main" xmlns:r="http://schemas.openxmlformats.org/officeDocument/2006/relationships">
  <dimension ref="A1:I108"/>
  <sheetViews>
    <sheetView tabSelected="1" zoomScalePageLayoutView="0" workbookViewId="0" topLeftCell="A1">
      <selection activeCell="A1" sqref="A1:I1"/>
    </sheetView>
  </sheetViews>
  <sheetFormatPr defaultColWidth="11.57421875" defaultRowHeight="12.75"/>
  <cols>
    <col min="1" max="1" width="16.8515625" style="3" customWidth="1"/>
    <col min="2" max="2" width="17.421875" style="3" customWidth="1"/>
    <col min="3" max="3" width="37.421875" style="3" customWidth="1"/>
    <col min="4" max="4" width="11.7109375" style="3" customWidth="1"/>
    <col min="5" max="5" width="16.7109375" style="3" customWidth="1"/>
    <col min="6" max="6" width="11.7109375" style="3" customWidth="1"/>
    <col min="7" max="7" width="16.7109375" style="3" customWidth="1"/>
    <col min="8" max="8" width="17.00390625" style="3" customWidth="1"/>
    <col min="9" max="9" width="11.7109375" style="3" customWidth="1"/>
    <col min="10" max="16384" width="11.421875" style="3" customWidth="1"/>
  </cols>
  <sheetData>
    <row r="1" spans="1:9" ht="18">
      <c r="A1" s="241" t="s">
        <v>13</v>
      </c>
      <c r="B1" s="241"/>
      <c r="C1" s="241"/>
      <c r="D1" s="241"/>
      <c r="E1" s="241"/>
      <c r="F1" s="241"/>
      <c r="G1" s="241"/>
      <c r="H1" s="241"/>
      <c r="I1" s="241"/>
    </row>
    <row r="3" spans="1:9" ht="15.75">
      <c r="A3" s="279" t="s">
        <v>113</v>
      </c>
      <c r="B3" s="279"/>
      <c r="C3" s="279"/>
      <c r="D3" s="279"/>
      <c r="E3" s="279"/>
      <c r="F3" s="279"/>
      <c r="G3" s="279"/>
      <c r="H3" s="279"/>
      <c r="I3" s="279"/>
    </row>
    <row r="4" ht="7.5" customHeight="1" thickBot="1"/>
    <row r="5" spans="1:9" ht="31.5" customHeight="1" thickBot="1" thickTop="1">
      <c r="A5" s="18" t="s">
        <v>94</v>
      </c>
      <c r="B5" s="18" t="s">
        <v>103</v>
      </c>
      <c r="C5" s="18" t="s">
        <v>14</v>
      </c>
      <c r="D5" s="14" t="s">
        <v>95</v>
      </c>
      <c r="E5" s="14" t="s">
        <v>96</v>
      </c>
      <c r="F5" s="9" t="s">
        <v>3</v>
      </c>
      <c r="G5" s="15" t="s">
        <v>4</v>
      </c>
      <c r="H5" s="15" t="s">
        <v>97</v>
      </c>
      <c r="I5" s="10" t="s">
        <v>12</v>
      </c>
    </row>
    <row r="6" spans="1:9" ht="15.75" thickTop="1">
      <c r="A6" s="122">
        <v>1</v>
      </c>
      <c r="B6" s="122">
        <v>1</v>
      </c>
      <c r="C6" s="122" t="s">
        <v>115</v>
      </c>
      <c r="D6" s="16">
        <v>2374.826917</v>
      </c>
      <c r="E6" s="16">
        <v>2850092.456</v>
      </c>
      <c r="F6" s="16">
        <v>2741.850145</v>
      </c>
      <c r="G6" s="16">
        <v>2732553.205</v>
      </c>
      <c r="H6" s="16">
        <f aca="true" t="shared" si="0" ref="H6:H66">D6-F6</f>
        <v>-367.023228</v>
      </c>
      <c r="I6" s="11">
        <f aca="true" t="shared" si="1" ref="I6:I66">D6/F6-1</f>
        <v>-0.13385969640583695</v>
      </c>
    </row>
    <row r="7" spans="1:9" ht="15">
      <c r="A7" s="122">
        <v>2</v>
      </c>
      <c r="B7" s="122">
        <v>2</v>
      </c>
      <c r="C7" s="122" t="s">
        <v>116</v>
      </c>
      <c r="D7" s="1">
        <v>1780.530379</v>
      </c>
      <c r="E7" s="1">
        <v>812710.663</v>
      </c>
      <c r="F7" s="1">
        <v>1704.822524</v>
      </c>
      <c r="G7" s="1">
        <v>857432.955</v>
      </c>
      <c r="H7" s="1">
        <f t="shared" si="0"/>
        <v>75.70785500000011</v>
      </c>
      <c r="I7" s="12">
        <f t="shared" si="1"/>
        <v>0.044408056518615124</v>
      </c>
    </row>
    <row r="8" spans="1:9" ht="15">
      <c r="A8" s="122">
        <v>3</v>
      </c>
      <c r="B8" s="122">
        <v>3</v>
      </c>
      <c r="C8" s="122" t="s">
        <v>117</v>
      </c>
      <c r="D8" s="1">
        <v>1449.35971</v>
      </c>
      <c r="E8" s="1">
        <v>1404075.218</v>
      </c>
      <c r="F8" s="1">
        <v>1532.883003</v>
      </c>
      <c r="G8" s="1">
        <v>1155664.146</v>
      </c>
      <c r="H8" s="1">
        <f t="shared" si="0"/>
        <v>-83.52329299999997</v>
      </c>
      <c r="I8" s="12">
        <f t="shared" si="1"/>
        <v>-0.054487715524627056</v>
      </c>
    </row>
    <row r="9" spans="1:9" ht="15">
      <c r="A9" s="122">
        <v>4</v>
      </c>
      <c r="B9" s="122">
        <v>9</v>
      </c>
      <c r="C9" s="122" t="s">
        <v>118</v>
      </c>
      <c r="D9" s="1">
        <v>1256.841183</v>
      </c>
      <c r="E9" s="1">
        <v>930016.065</v>
      </c>
      <c r="F9" s="1">
        <v>921.574003</v>
      </c>
      <c r="G9" s="1">
        <v>641893.252</v>
      </c>
      <c r="H9" s="1">
        <f t="shared" si="0"/>
        <v>335.26718000000005</v>
      </c>
      <c r="I9" s="12">
        <f t="shared" si="1"/>
        <v>0.3637984349695247</v>
      </c>
    </row>
    <row r="10" spans="1:9" ht="15">
      <c r="A10" s="122">
        <v>5</v>
      </c>
      <c r="B10" s="122">
        <v>5</v>
      </c>
      <c r="C10" s="122" t="s">
        <v>119</v>
      </c>
      <c r="D10" s="1">
        <v>1157.795605</v>
      </c>
      <c r="E10" s="1">
        <v>1951111.836</v>
      </c>
      <c r="F10" s="1">
        <v>1195.35533</v>
      </c>
      <c r="G10" s="1">
        <v>1541290.253</v>
      </c>
      <c r="H10" s="1">
        <f t="shared" si="0"/>
        <v>-37.55972500000007</v>
      </c>
      <c r="I10" s="12">
        <f t="shared" si="1"/>
        <v>-0.03142138915296433</v>
      </c>
    </row>
    <row r="11" spans="1:9" ht="15">
      <c r="A11" s="122">
        <v>6</v>
      </c>
      <c r="B11" s="122">
        <v>4</v>
      </c>
      <c r="C11" s="122" t="s">
        <v>120</v>
      </c>
      <c r="D11" s="1">
        <v>968.768458</v>
      </c>
      <c r="E11" s="1">
        <v>1844710.54</v>
      </c>
      <c r="F11" s="1">
        <v>1352.28587</v>
      </c>
      <c r="G11" s="1">
        <v>2251076.554</v>
      </c>
      <c r="H11" s="1">
        <f t="shared" si="0"/>
        <v>-383.5174119999999</v>
      </c>
      <c r="I11" s="12">
        <f t="shared" si="1"/>
        <v>-0.28360675838460103</v>
      </c>
    </row>
    <row r="12" spans="1:9" ht="15">
      <c r="A12" s="122">
        <v>7</v>
      </c>
      <c r="B12" s="122">
        <v>10</v>
      </c>
      <c r="C12" s="122" t="s">
        <v>121</v>
      </c>
      <c r="D12" s="1">
        <v>854.908491</v>
      </c>
      <c r="E12" s="1">
        <v>742895.167</v>
      </c>
      <c r="F12" s="1">
        <v>808.984874</v>
      </c>
      <c r="G12" s="1">
        <v>430035.476</v>
      </c>
      <c r="H12" s="1">
        <f t="shared" si="0"/>
        <v>45.923617000000036</v>
      </c>
      <c r="I12" s="12">
        <f t="shared" si="1"/>
        <v>0.05676696620164501</v>
      </c>
    </row>
    <row r="13" spans="1:9" ht="15">
      <c r="A13" s="122">
        <v>8</v>
      </c>
      <c r="B13" s="122">
        <v>6</v>
      </c>
      <c r="C13" s="122" t="s">
        <v>122</v>
      </c>
      <c r="D13" s="1">
        <v>845.080221</v>
      </c>
      <c r="E13" s="1">
        <v>2115524.164</v>
      </c>
      <c r="F13" s="1">
        <v>1016.195512</v>
      </c>
      <c r="G13" s="1">
        <v>2392561.953</v>
      </c>
      <c r="H13" s="1">
        <f t="shared" si="0"/>
        <v>-171.11529099999996</v>
      </c>
      <c r="I13" s="12">
        <f t="shared" si="1"/>
        <v>-0.16838815855742528</v>
      </c>
    </row>
    <row r="14" spans="1:9" ht="15">
      <c r="A14" s="122">
        <v>9</v>
      </c>
      <c r="B14" s="122">
        <v>7</v>
      </c>
      <c r="C14" s="122" t="s">
        <v>123</v>
      </c>
      <c r="D14" s="1">
        <v>836.841721</v>
      </c>
      <c r="E14" s="1">
        <v>788588.737</v>
      </c>
      <c r="F14" s="1">
        <v>945.464696</v>
      </c>
      <c r="G14" s="1">
        <v>1042941.272</v>
      </c>
      <c r="H14" s="1">
        <f t="shared" si="0"/>
        <v>-108.622975</v>
      </c>
      <c r="I14" s="12">
        <f t="shared" si="1"/>
        <v>-0.11488845163606198</v>
      </c>
    </row>
    <row r="15" spans="1:9" ht="15">
      <c r="A15" s="122">
        <v>10</v>
      </c>
      <c r="B15" s="122">
        <v>11</v>
      </c>
      <c r="C15" s="122" t="s">
        <v>124</v>
      </c>
      <c r="D15" s="1">
        <v>824.277373</v>
      </c>
      <c r="E15" s="1">
        <v>1151288.903</v>
      </c>
      <c r="F15" s="1">
        <v>757.47144</v>
      </c>
      <c r="G15" s="1">
        <v>872994.093</v>
      </c>
      <c r="H15" s="1">
        <f t="shared" si="0"/>
        <v>66.80593299999998</v>
      </c>
      <c r="I15" s="12">
        <f t="shared" si="1"/>
        <v>0.08819597607534879</v>
      </c>
    </row>
    <row r="16" spans="1:9" ht="15">
      <c r="A16" s="122">
        <v>11</v>
      </c>
      <c r="B16" s="122">
        <v>13</v>
      </c>
      <c r="C16" s="122" t="s">
        <v>125</v>
      </c>
      <c r="D16" s="1">
        <v>585.42811</v>
      </c>
      <c r="E16" s="1">
        <v>1400235.419</v>
      </c>
      <c r="F16" s="1">
        <v>675.426035</v>
      </c>
      <c r="G16" s="1">
        <v>1333486.925</v>
      </c>
      <c r="H16" s="1">
        <f t="shared" si="0"/>
        <v>-89.99792500000001</v>
      </c>
      <c r="I16" s="12">
        <f t="shared" si="1"/>
        <v>-0.1332461592186034</v>
      </c>
    </row>
    <row r="17" spans="1:9" ht="15">
      <c r="A17" s="122">
        <v>12</v>
      </c>
      <c r="B17" s="122">
        <v>16</v>
      </c>
      <c r="C17" s="122" t="s">
        <v>126</v>
      </c>
      <c r="D17" s="1">
        <v>537.493774</v>
      </c>
      <c r="E17" s="1">
        <v>400458.01</v>
      </c>
      <c r="F17" s="1">
        <v>496.545695</v>
      </c>
      <c r="G17" s="1">
        <v>383872.554</v>
      </c>
      <c r="H17" s="1">
        <f t="shared" si="0"/>
        <v>40.94807900000001</v>
      </c>
      <c r="I17" s="12">
        <f t="shared" si="1"/>
        <v>0.0824658826213367</v>
      </c>
    </row>
    <row r="18" spans="1:9" ht="15">
      <c r="A18" s="122">
        <v>13</v>
      </c>
      <c r="B18" s="122">
        <v>8</v>
      </c>
      <c r="C18" s="122" t="s">
        <v>127</v>
      </c>
      <c r="D18" s="1">
        <v>471.620945</v>
      </c>
      <c r="E18" s="1">
        <v>1369875.696</v>
      </c>
      <c r="F18" s="1">
        <v>924.960158</v>
      </c>
      <c r="G18" s="1">
        <v>1764636.917</v>
      </c>
      <c r="H18" s="1">
        <f t="shared" si="0"/>
        <v>-453.339213</v>
      </c>
      <c r="I18" s="12">
        <f t="shared" si="1"/>
        <v>-0.4901175570418461</v>
      </c>
    </row>
    <row r="19" spans="1:9" ht="15">
      <c r="A19" s="122">
        <v>14</v>
      </c>
      <c r="B19" s="122">
        <v>21</v>
      </c>
      <c r="C19" s="122" t="s">
        <v>128</v>
      </c>
      <c r="D19" s="1">
        <v>432.62746</v>
      </c>
      <c r="E19" s="1">
        <v>285274.296</v>
      </c>
      <c r="F19" s="1">
        <v>375.039368</v>
      </c>
      <c r="G19" s="1">
        <v>268253.379</v>
      </c>
      <c r="H19" s="1">
        <f t="shared" si="0"/>
        <v>57.58809199999996</v>
      </c>
      <c r="I19" s="12">
        <f t="shared" si="1"/>
        <v>0.15355212522649087</v>
      </c>
    </row>
    <row r="20" spans="1:9" ht="30">
      <c r="A20" s="122">
        <v>15</v>
      </c>
      <c r="B20" s="122">
        <v>15</v>
      </c>
      <c r="C20" s="218" t="s">
        <v>129</v>
      </c>
      <c r="D20" s="1">
        <v>391.963309</v>
      </c>
      <c r="E20" s="1">
        <v>931368.933</v>
      </c>
      <c r="F20" s="1">
        <v>586.830276</v>
      </c>
      <c r="G20" s="1">
        <v>1058395.89</v>
      </c>
      <c r="H20" s="1">
        <f t="shared" si="0"/>
        <v>-194.86696700000005</v>
      </c>
      <c r="I20" s="12">
        <f t="shared" si="1"/>
        <v>-0.332066996147963</v>
      </c>
    </row>
    <row r="21" spans="1:9" ht="15">
      <c r="A21" s="122">
        <v>16</v>
      </c>
      <c r="B21" s="122">
        <v>22</v>
      </c>
      <c r="C21" s="122" t="s">
        <v>130</v>
      </c>
      <c r="D21" s="1">
        <v>387.478256</v>
      </c>
      <c r="E21" s="1">
        <v>1133138.526</v>
      </c>
      <c r="F21" s="1">
        <v>348.777204</v>
      </c>
      <c r="G21" s="1">
        <v>621287.664</v>
      </c>
      <c r="H21" s="1">
        <f t="shared" si="0"/>
        <v>38.701052000000004</v>
      </c>
      <c r="I21" s="12">
        <f t="shared" si="1"/>
        <v>0.11096210290165631</v>
      </c>
    </row>
    <row r="22" spans="1:9" ht="15">
      <c r="A22" s="122">
        <v>17</v>
      </c>
      <c r="B22" s="122">
        <v>17</v>
      </c>
      <c r="C22" s="122" t="s">
        <v>131</v>
      </c>
      <c r="D22" s="1">
        <v>370.019641</v>
      </c>
      <c r="E22" s="1">
        <v>722297.957</v>
      </c>
      <c r="F22" s="1">
        <v>444.231758</v>
      </c>
      <c r="G22" s="1">
        <v>652093.446</v>
      </c>
      <c r="H22" s="1">
        <f t="shared" si="0"/>
        <v>-74.21211700000003</v>
      </c>
      <c r="I22" s="12">
        <f t="shared" si="1"/>
        <v>-0.16705720755786224</v>
      </c>
    </row>
    <row r="23" spans="1:9" ht="15">
      <c r="A23" s="122">
        <v>18</v>
      </c>
      <c r="B23" s="122">
        <v>12</v>
      </c>
      <c r="C23" s="122" t="s">
        <v>132</v>
      </c>
      <c r="D23" s="1">
        <v>362.908486</v>
      </c>
      <c r="E23" s="1">
        <v>861357.603</v>
      </c>
      <c r="F23" s="1">
        <v>720.839699</v>
      </c>
      <c r="G23" s="1">
        <v>1395741.205</v>
      </c>
      <c r="H23" s="1">
        <f t="shared" si="0"/>
        <v>-357.931213</v>
      </c>
      <c r="I23" s="12">
        <f t="shared" si="1"/>
        <v>-0.4965475867887793</v>
      </c>
    </row>
    <row r="24" spans="1:9" ht="15">
      <c r="A24" s="122">
        <v>19</v>
      </c>
      <c r="B24" s="122">
        <v>23</v>
      </c>
      <c r="C24" s="122" t="s">
        <v>133</v>
      </c>
      <c r="D24" s="1">
        <v>338.263643</v>
      </c>
      <c r="E24" s="1">
        <v>1170640.862</v>
      </c>
      <c r="F24" s="1">
        <v>323.895344</v>
      </c>
      <c r="G24" s="1">
        <v>721152.099</v>
      </c>
      <c r="H24" s="1">
        <f t="shared" si="0"/>
        <v>14.368298999999979</v>
      </c>
      <c r="I24" s="12">
        <f t="shared" si="1"/>
        <v>0.0443609309802242</v>
      </c>
    </row>
    <row r="25" spans="1:9" ht="15">
      <c r="A25" s="122">
        <v>20</v>
      </c>
      <c r="B25" s="122">
        <v>19</v>
      </c>
      <c r="C25" s="122" t="s">
        <v>134</v>
      </c>
      <c r="D25" s="1">
        <v>300.114338</v>
      </c>
      <c r="E25" s="1">
        <v>232503.281</v>
      </c>
      <c r="F25" s="1">
        <v>380.302879</v>
      </c>
      <c r="G25" s="1">
        <v>314072.712</v>
      </c>
      <c r="H25" s="1">
        <f t="shared" si="0"/>
        <v>-80.18854100000004</v>
      </c>
      <c r="I25" s="12">
        <f t="shared" si="1"/>
        <v>-0.21085441480446965</v>
      </c>
    </row>
    <row r="26" spans="1:9" ht="15">
      <c r="A26" s="122">
        <v>21</v>
      </c>
      <c r="B26" s="122">
        <v>18</v>
      </c>
      <c r="C26" s="122" t="s">
        <v>135</v>
      </c>
      <c r="D26" s="1">
        <v>271.364255</v>
      </c>
      <c r="E26" s="1">
        <v>748534.113</v>
      </c>
      <c r="F26" s="1">
        <v>397.638969</v>
      </c>
      <c r="G26" s="1">
        <v>681959.261</v>
      </c>
      <c r="H26" s="1">
        <f t="shared" si="0"/>
        <v>-126.27471399999996</v>
      </c>
      <c r="I26" s="12">
        <f t="shared" si="1"/>
        <v>-0.3175612146806466</v>
      </c>
    </row>
    <row r="27" spans="1:9" ht="15">
      <c r="A27" s="122">
        <v>22</v>
      </c>
      <c r="B27" s="122">
        <v>32</v>
      </c>
      <c r="C27" s="122" t="s">
        <v>136</v>
      </c>
      <c r="D27" s="1">
        <v>264.392502</v>
      </c>
      <c r="E27" s="1">
        <v>29049.601</v>
      </c>
      <c r="F27" s="1">
        <v>157.644448</v>
      </c>
      <c r="G27" s="1">
        <v>119078.918</v>
      </c>
      <c r="H27" s="1">
        <f t="shared" si="0"/>
        <v>106.74805399999997</v>
      </c>
      <c r="I27" s="12">
        <f t="shared" si="1"/>
        <v>0.677144392677882</v>
      </c>
    </row>
    <row r="28" spans="1:9" ht="15">
      <c r="A28" s="122">
        <v>23</v>
      </c>
      <c r="B28" s="122">
        <v>20</v>
      </c>
      <c r="C28" s="122" t="s">
        <v>137</v>
      </c>
      <c r="D28" s="1">
        <v>263.861432</v>
      </c>
      <c r="E28" s="1">
        <v>819256.704</v>
      </c>
      <c r="F28" s="1">
        <v>378.805884</v>
      </c>
      <c r="G28" s="1">
        <v>915664.391</v>
      </c>
      <c r="H28" s="1">
        <f t="shared" si="0"/>
        <v>-114.94445200000001</v>
      </c>
      <c r="I28" s="12">
        <f t="shared" si="1"/>
        <v>-0.3034389296867417</v>
      </c>
    </row>
    <row r="29" spans="1:9" ht="15">
      <c r="A29" s="122">
        <v>24</v>
      </c>
      <c r="B29" s="122">
        <v>25</v>
      </c>
      <c r="C29" s="122" t="s">
        <v>138</v>
      </c>
      <c r="D29" s="1">
        <v>258.866739</v>
      </c>
      <c r="E29" s="1">
        <v>72649.84</v>
      </c>
      <c r="F29" s="1">
        <v>223.112496</v>
      </c>
      <c r="G29" s="1">
        <v>80125.233</v>
      </c>
      <c r="H29" s="1">
        <f t="shared" si="0"/>
        <v>35.754243</v>
      </c>
      <c r="I29" s="12">
        <f t="shared" si="1"/>
        <v>0.1602520864631447</v>
      </c>
    </row>
    <row r="30" spans="1:9" ht="15">
      <c r="A30" s="122">
        <v>25</v>
      </c>
      <c r="B30" s="122">
        <v>14</v>
      </c>
      <c r="C30" s="122" t="s">
        <v>139</v>
      </c>
      <c r="D30" s="1">
        <v>231.481136</v>
      </c>
      <c r="E30" s="1">
        <v>953082.458</v>
      </c>
      <c r="F30" s="1">
        <v>612.608681</v>
      </c>
      <c r="G30" s="1">
        <v>1753787.379</v>
      </c>
      <c r="H30" s="1">
        <f t="shared" si="0"/>
        <v>-381.12754500000005</v>
      </c>
      <c r="I30" s="12">
        <f t="shared" si="1"/>
        <v>-0.6221386617928126</v>
      </c>
    </row>
    <row r="31" spans="1:9" ht="15">
      <c r="A31" s="122">
        <v>26</v>
      </c>
      <c r="B31" s="122">
        <v>50</v>
      </c>
      <c r="C31" s="122" t="s">
        <v>140</v>
      </c>
      <c r="D31" s="1">
        <v>214.400404</v>
      </c>
      <c r="E31" s="1">
        <v>318000.449</v>
      </c>
      <c r="F31" s="1">
        <v>107.416292</v>
      </c>
      <c r="G31" s="1">
        <v>42265.639</v>
      </c>
      <c r="H31" s="1">
        <f t="shared" si="0"/>
        <v>106.98411200000001</v>
      </c>
      <c r="I31" s="12">
        <f t="shared" si="1"/>
        <v>0.9959765879835063</v>
      </c>
    </row>
    <row r="32" spans="1:9" ht="15">
      <c r="A32" s="122">
        <v>27</v>
      </c>
      <c r="B32" s="122">
        <v>28</v>
      </c>
      <c r="C32" s="122" t="s">
        <v>141</v>
      </c>
      <c r="D32" s="1">
        <v>195.853185</v>
      </c>
      <c r="E32" s="1">
        <v>79440.15</v>
      </c>
      <c r="F32" s="1">
        <v>181.436345</v>
      </c>
      <c r="G32" s="1">
        <v>93941.308</v>
      </c>
      <c r="H32" s="1">
        <f t="shared" si="0"/>
        <v>14.416840000000008</v>
      </c>
      <c r="I32" s="12">
        <f t="shared" si="1"/>
        <v>0.07945949308006628</v>
      </c>
    </row>
    <row r="33" spans="1:9" ht="15">
      <c r="A33" s="122">
        <v>28</v>
      </c>
      <c r="B33" s="122">
        <v>26</v>
      </c>
      <c r="C33" s="122" t="s">
        <v>142</v>
      </c>
      <c r="D33" s="1">
        <v>195.520812</v>
      </c>
      <c r="E33" s="1">
        <v>166134.758</v>
      </c>
      <c r="F33" s="1">
        <v>184.995373</v>
      </c>
      <c r="G33" s="1">
        <v>156879.293</v>
      </c>
      <c r="H33" s="1">
        <f t="shared" si="0"/>
        <v>10.525439000000006</v>
      </c>
      <c r="I33" s="12">
        <f t="shared" si="1"/>
        <v>0.05689568787215027</v>
      </c>
    </row>
    <row r="34" spans="1:9" ht="15">
      <c r="A34" s="122">
        <v>29</v>
      </c>
      <c r="B34" s="122">
        <v>31</v>
      </c>
      <c r="C34" s="122" t="s">
        <v>143</v>
      </c>
      <c r="D34" s="1">
        <v>188.876306</v>
      </c>
      <c r="E34" s="1">
        <v>109829.533</v>
      </c>
      <c r="F34" s="1">
        <v>158.427615</v>
      </c>
      <c r="G34" s="1">
        <v>97762.131</v>
      </c>
      <c r="H34" s="1">
        <f t="shared" si="0"/>
        <v>30.448690999999997</v>
      </c>
      <c r="I34" s="12">
        <f t="shared" si="1"/>
        <v>0.19219307820798792</v>
      </c>
    </row>
    <row r="35" spans="1:9" ht="15">
      <c r="A35" s="122">
        <v>30</v>
      </c>
      <c r="B35" s="122">
        <v>24</v>
      </c>
      <c r="C35" s="122" t="s">
        <v>144</v>
      </c>
      <c r="D35" s="1">
        <v>176.922115</v>
      </c>
      <c r="E35" s="1">
        <v>343582.53</v>
      </c>
      <c r="F35" s="1">
        <v>262.632918</v>
      </c>
      <c r="G35" s="1">
        <v>516689.513</v>
      </c>
      <c r="H35" s="1">
        <f t="shared" si="0"/>
        <v>-85.71080300000003</v>
      </c>
      <c r="I35" s="12">
        <f t="shared" si="1"/>
        <v>-0.3263520949799599</v>
      </c>
    </row>
    <row r="36" spans="1:9" ht="15">
      <c r="A36" s="122">
        <v>31</v>
      </c>
      <c r="B36" s="122">
        <v>29</v>
      </c>
      <c r="C36" s="122" t="s">
        <v>145</v>
      </c>
      <c r="D36" s="1">
        <v>162.620046</v>
      </c>
      <c r="E36" s="1">
        <v>100572.69</v>
      </c>
      <c r="F36" s="1">
        <v>178.075471</v>
      </c>
      <c r="G36" s="1">
        <v>115462.838</v>
      </c>
      <c r="H36" s="1">
        <f t="shared" si="0"/>
        <v>-15.455424999999991</v>
      </c>
      <c r="I36" s="12">
        <f t="shared" si="1"/>
        <v>-0.08679143125781763</v>
      </c>
    </row>
    <row r="37" spans="1:9" ht="15">
      <c r="A37" s="122">
        <v>32</v>
      </c>
      <c r="B37" s="122">
        <v>27</v>
      </c>
      <c r="C37" s="122" t="s">
        <v>146</v>
      </c>
      <c r="D37" s="1">
        <v>154.057837</v>
      </c>
      <c r="E37" s="1">
        <v>367325.503</v>
      </c>
      <c r="F37" s="1">
        <v>181.993994</v>
      </c>
      <c r="G37" s="1">
        <v>398563.365</v>
      </c>
      <c r="H37" s="1">
        <f t="shared" si="0"/>
        <v>-27.93615699999998</v>
      </c>
      <c r="I37" s="12">
        <f t="shared" si="1"/>
        <v>-0.15350043364617838</v>
      </c>
    </row>
    <row r="38" spans="1:9" ht="15">
      <c r="A38" s="122">
        <v>33</v>
      </c>
      <c r="B38" s="122">
        <v>30</v>
      </c>
      <c r="C38" s="122" t="s">
        <v>147</v>
      </c>
      <c r="D38" s="1">
        <v>148.50219</v>
      </c>
      <c r="E38" s="1">
        <v>162609.143</v>
      </c>
      <c r="F38" s="1">
        <v>166.30103</v>
      </c>
      <c r="G38" s="1">
        <v>240095.363</v>
      </c>
      <c r="H38" s="1">
        <f t="shared" si="0"/>
        <v>-17.798839999999984</v>
      </c>
      <c r="I38" s="12">
        <f t="shared" si="1"/>
        <v>-0.10702783981554409</v>
      </c>
    </row>
    <row r="39" spans="1:9" ht="15">
      <c r="A39" s="122">
        <v>34</v>
      </c>
      <c r="B39" s="122">
        <v>39</v>
      </c>
      <c r="C39" s="122" t="s">
        <v>148</v>
      </c>
      <c r="D39" s="1">
        <v>147.522987</v>
      </c>
      <c r="E39" s="1">
        <v>50464.257</v>
      </c>
      <c r="F39" s="1">
        <v>136.75755</v>
      </c>
      <c r="G39" s="1">
        <v>45804.225</v>
      </c>
      <c r="H39" s="1">
        <f t="shared" si="0"/>
        <v>10.765436999999991</v>
      </c>
      <c r="I39" s="12">
        <f t="shared" si="1"/>
        <v>0.07871914201446284</v>
      </c>
    </row>
    <row r="40" spans="1:9" ht="15">
      <c r="A40" s="122">
        <v>35</v>
      </c>
      <c r="B40" s="122">
        <v>38</v>
      </c>
      <c r="C40" s="122" t="s">
        <v>149</v>
      </c>
      <c r="D40" s="1">
        <v>146.142951</v>
      </c>
      <c r="E40" s="1">
        <v>69312.746</v>
      </c>
      <c r="F40" s="1">
        <v>141.117947</v>
      </c>
      <c r="G40" s="1">
        <v>59121.859</v>
      </c>
      <c r="H40" s="1">
        <f t="shared" si="0"/>
        <v>5.025004000000024</v>
      </c>
      <c r="I40" s="12">
        <f t="shared" si="1"/>
        <v>0.035608539571512</v>
      </c>
    </row>
    <row r="41" spans="1:9" ht="15">
      <c r="A41" s="122">
        <v>36</v>
      </c>
      <c r="B41" s="122">
        <v>35</v>
      </c>
      <c r="C41" s="122" t="s">
        <v>150</v>
      </c>
      <c r="D41" s="1">
        <v>132.414707</v>
      </c>
      <c r="E41" s="1">
        <v>437733.068</v>
      </c>
      <c r="F41" s="1">
        <v>149.944452</v>
      </c>
      <c r="G41" s="1">
        <v>338791.517</v>
      </c>
      <c r="H41" s="1">
        <f t="shared" si="0"/>
        <v>-17.52974500000002</v>
      </c>
      <c r="I41" s="12">
        <f t="shared" si="1"/>
        <v>-0.11690826013355948</v>
      </c>
    </row>
    <row r="42" spans="1:9" ht="15">
      <c r="A42" s="122">
        <v>37</v>
      </c>
      <c r="B42" s="122">
        <v>21</v>
      </c>
      <c r="C42" s="122" t="s">
        <v>151</v>
      </c>
      <c r="D42" s="1">
        <v>126.301175</v>
      </c>
      <c r="E42" s="1">
        <v>73615.921</v>
      </c>
      <c r="F42" s="1">
        <v>153.551889</v>
      </c>
      <c r="G42" s="1">
        <v>104615.79</v>
      </c>
      <c r="H42" s="1">
        <f t="shared" si="0"/>
        <v>-27.250713999999988</v>
      </c>
      <c r="I42" s="12">
        <f t="shared" si="1"/>
        <v>-0.17746908994392108</v>
      </c>
    </row>
    <row r="43" spans="1:9" ht="15">
      <c r="A43" s="122">
        <v>38</v>
      </c>
      <c r="B43" s="122">
        <v>33</v>
      </c>
      <c r="C43" s="122" t="s">
        <v>152</v>
      </c>
      <c r="D43" s="1">
        <v>118.805236</v>
      </c>
      <c r="E43" s="1">
        <v>103807.222</v>
      </c>
      <c r="F43" s="1">
        <v>155.101419</v>
      </c>
      <c r="G43" s="1">
        <v>137384.091</v>
      </c>
      <c r="H43" s="1">
        <f t="shared" si="0"/>
        <v>-36.296183</v>
      </c>
      <c r="I43" s="12">
        <f t="shared" si="1"/>
        <v>-0.23401580226677354</v>
      </c>
    </row>
    <row r="44" spans="1:9" ht="15">
      <c r="A44" s="122">
        <v>39</v>
      </c>
      <c r="B44" s="122">
        <v>46</v>
      </c>
      <c r="C44" s="122" t="s">
        <v>153</v>
      </c>
      <c r="D44" s="1">
        <v>116.533447</v>
      </c>
      <c r="E44" s="1">
        <v>28778.669</v>
      </c>
      <c r="F44" s="1">
        <v>115.262174</v>
      </c>
      <c r="G44" s="1">
        <v>36324.086</v>
      </c>
      <c r="H44" s="1">
        <f t="shared" si="0"/>
        <v>1.2712729999999937</v>
      </c>
      <c r="I44" s="12">
        <f t="shared" si="1"/>
        <v>0.011029403280212291</v>
      </c>
    </row>
    <row r="45" spans="1:9" ht="15">
      <c r="A45" s="122">
        <v>40</v>
      </c>
      <c r="B45" s="122">
        <v>47</v>
      </c>
      <c r="C45" s="122" t="s">
        <v>154</v>
      </c>
      <c r="D45" s="1">
        <v>115.063719</v>
      </c>
      <c r="E45" s="1">
        <v>337463.346</v>
      </c>
      <c r="F45" s="1">
        <v>113.707198</v>
      </c>
      <c r="G45" s="1">
        <v>344677.018</v>
      </c>
      <c r="H45" s="1">
        <f t="shared" si="0"/>
        <v>1.3565210000000008</v>
      </c>
      <c r="I45" s="12">
        <f t="shared" si="1"/>
        <v>0.011929948357358944</v>
      </c>
    </row>
    <row r="46" spans="1:9" ht="15">
      <c r="A46" s="122">
        <v>41</v>
      </c>
      <c r="B46" s="122">
        <v>40</v>
      </c>
      <c r="C46" s="122" t="s">
        <v>155</v>
      </c>
      <c r="D46" s="1">
        <v>114.881255</v>
      </c>
      <c r="E46" s="1">
        <v>109653.051</v>
      </c>
      <c r="F46" s="1">
        <v>131.026475</v>
      </c>
      <c r="G46" s="1">
        <v>79166.307</v>
      </c>
      <c r="H46" s="1">
        <f t="shared" si="0"/>
        <v>-16.14522000000001</v>
      </c>
      <c r="I46" s="12">
        <f t="shared" si="1"/>
        <v>-0.12322105131806382</v>
      </c>
    </row>
    <row r="47" spans="1:9" ht="15">
      <c r="A47" s="122">
        <v>42</v>
      </c>
      <c r="B47" s="122">
        <v>44</v>
      </c>
      <c r="C47" s="122" t="s">
        <v>156</v>
      </c>
      <c r="D47" s="1">
        <v>103.776063</v>
      </c>
      <c r="E47" s="1">
        <v>109038.819</v>
      </c>
      <c r="F47" s="1">
        <v>120.74068</v>
      </c>
      <c r="G47" s="1">
        <v>80836.775</v>
      </c>
      <c r="H47" s="1">
        <f t="shared" si="0"/>
        <v>-16.964617000000004</v>
      </c>
      <c r="I47" s="12">
        <f t="shared" si="1"/>
        <v>-0.14050456730904615</v>
      </c>
    </row>
    <row r="48" spans="1:9" ht="15">
      <c r="A48" s="122">
        <v>43</v>
      </c>
      <c r="B48" s="122">
        <v>42</v>
      </c>
      <c r="C48" s="122" t="s">
        <v>157</v>
      </c>
      <c r="D48" s="1">
        <v>102.227931</v>
      </c>
      <c r="E48" s="1">
        <v>32314.747</v>
      </c>
      <c r="F48" s="1">
        <v>127.176158</v>
      </c>
      <c r="G48" s="1">
        <v>29913.833</v>
      </c>
      <c r="H48" s="1">
        <f t="shared" si="0"/>
        <v>-24.948227000000003</v>
      </c>
      <c r="I48" s="12">
        <f t="shared" si="1"/>
        <v>-0.19617062971818977</v>
      </c>
    </row>
    <row r="49" spans="1:9" ht="15">
      <c r="A49" s="122">
        <v>44</v>
      </c>
      <c r="B49" s="122">
        <v>36</v>
      </c>
      <c r="C49" s="122" t="s">
        <v>158</v>
      </c>
      <c r="D49" s="1">
        <v>101.976776</v>
      </c>
      <c r="E49" s="1">
        <v>210175.02</v>
      </c>
      <c r="F49" s="1">
        <v>145.323342</v>
      </c>
      <c r="G49" s="1">
        <v>260378.401</v>
      </c>
      <c r="H49" s="1">
        <f t="shared" si="0"/>
        <v>-43.346565999999996</v>
      </c>
      <c r="I49" s="12">
        <f t="shared" si="1"/>
        <v>-0.2982766939119801</v>
      </c>
    </row>
    <row r="50" spans="1:9" ht="15">
      <c r="A50" s="122">
        <v>45</v>
      </c>
      <c r="B50" s="122">
        <v>41</v>
      </c>
      <c r="C50" s="122" t="s">
        <v>159</v>
      </c>
      <c r="D50" s="1">
        <v>88.727637</v>
      </c>
      <c r="E50" s="1">
        <v>186268.502</v>
      </c>
      <c r="F50" s="1">
        <v>130.09678</v>
      </c>
      <c r="G50" s="1">
        <v>317345.928</v>
      </c>
      <c r="H50" s="1">
        <f t="shared" si="0"/>
        <v>-41.369142999999994</v>
      </c>
      <c r="I50" s="12">
        <f t="shared" si="1"/>
        <v>-0.31798744749870056</v>
      </c>
    </row>
    <row r="51" spans="1:9" ht="15">
      <c r="A51" s="122">
        <v>46</v>
      </c>
      <c r="B51" s="122">
        <v>45</v>
      </c>
      <c r="C51" s="122" t="s">
        <v>160</v>
      </c>
      <c r="D51" s="1">
        <v>77.445912</v>
      </c>
      <c r="E51" s="1">
        <v>34664.943</v>
      </c>
      <c r="F51" s="1">
        <v>116.823317</v>
      </c>
      <c r="G51" s="1">
        <v>60869.454</v>
      </c>
      <c r="H51" s="1">
        <f t="shared" si="0"/>
        <v>-39.377404999999996</v>
      </c>
      <c r="I51" s="12">
        <f t="shared" si="1"/>
        <v>-0.33706802726719354</v>
      </c>
    </row>
    <row r="52" spans="1:9" ht="15">
      <c r="A52" s="122">
        <v>47</v>
      </c>
      <c r="B52" s="122">
        <v>37</v>
      </c>
      <c r="C52" s="122" t="s">
        <v>161</v>
      </c>
      <c r="D52" s="1">
        <v>75.340726</v>
      </c>
      <c r="E52" s="1">
        <v>138483.43</v>
      </c>
      <c r="F52" s="1">
        <v>142.815586</v>
      </c>
      <c r="G52" s="1">
        <v>301273.486</v>
      </c>
      <c r="H52" s="1">
        <f t="shared" si="0"/>
        <v>-67.47485999999999</v>
      </c>
      <c r="I52" s="12">
        <f t="shared" si="1"/>
        <v>-0.47246145809323636</v>
      </c>
    </row>
    <row r="53" spans="1:9" ht="15">
      <c r="A53" s="122">
        <v>48</v>
      </c>
      <c r="B53" s="122">
        <v>49</v>
      </c>
      <c r="C53" s="122" t="s">
        <v>162</v>
      </c>
      <c r="D53" s="1">
        <v>74.570461</v>
      </c>
      <c r="E53" s="1">
        <v>99928.789</v>
      </c>
      <c r="F53" s="1">
        <v>109.324536</v>
      </c>
      <c r="G53" s="1">
        <v>162710.457</v>
      </c>
      <c r="H53" s="1">
        <f>D53-F53</f>
        <v>-34.754075</v>
      </c>
      <c r="I53" s="12">
        <f>D53/F53-1</f>
        <v>-0.31789821637111726</v>
      </c>
    </row>
    <row r="54" spans="1:9" ht="15">
      <c r="A54" s="122">
        <v>49</v>
      </c>
      <c r="B54" s="122">
        <v>48</v>
      </c>
      <c r="C54" s="122" t="s">
        <v>163</v>
      </c>
      <c r="D54" s="1">
        <v>74.26396</v>
      </c>
      <c r="E54" s="1">
        <v>29738.455</v>
      </c>
      <c r="F54" s="1">
        <v>110.295597</v>
      </c>
      <c r="G54" s="1">
        <v>127830.341</v>
      </c>
      <c r="H54" s="1">
        <f>D54-F54</f>
        <v>-36.031637</v>
      </c>
      <c r="I54" s="12">
        <f>D54/F54-1</f>
        <v>-0.32668246040682847</v>
      </c>
    </row>
    <row r="55" spans="1:9" ht="15">
      <c r="A55" s="122">
        <v>50</v>
      </c>
      <c r="B55" s="122">
        <v>55</v>
      </c>
      <c r="C55" s="122" t="s">
        <v>164</v>
      </c>
      <c r="D55" s="1">
        <v>72.565294</v>
      </c>
      <c r="E55" s="1">
        <v>319737.642</v>
      </c>
      <c r="F55" s="1">
        <v>70.915088</v>
      </c>
      <c r="G55" s="1">
        <v>220539.296</v>
      </c>
      <c r="H55" s="1">
        <f t="shared" si="0"/>
        <v>1.6502059999999972</v>
      </c>
      <c r="I55" s="12">
        <f t="shared" si="1"/>
        <v>0.023270167837907696</v>
      </c>
    </row>
    <row r="56" spans="1:9" ht="15">
      <c r="A56" s="122">
        <v>51</v>
      </c>
      <c r="B56" s="122">
        <v>53</v>
      </c>
      <c r="C56" s="122" t="s">
        <v>165</v>
      </c>
      <c r="D56" s="1">
        <v>70.448862</v>
      </c>
      <c r="E56" s="1">
        <v>118230.005</v>
      </c>
      <c r="F56" s="1">
        <v>79.588295</v>
      </c>
      <c r="G56" s="1">
        <v>132480.478</v>
      </c>
      <c r="H56" s="1">
        <f t="shared" si="0"/>
        <v>-9.139432999999997</v>
      </c>
      <c r="I56" s="12">
        <f t="shared" si="1"/>
        <v>-0.11483388355033863</v>
      </c>
    </row>
    <row r="57" spans="1:9" ht="15">
      <c r="A57" s="122">
        <v>52</v>
      </c>
      <c r="B57" s="122">
        <v>43</v>
      </c>
      <c r="C57" s="122" t="s">
        <v>166</v>
      </c>
      <c r="D57" s="1">
        <v>62.330084</v>
      </c>
      <c r="E57" s="1">
        <v>166146.411</v>
      </c>
      <c r="F57" s="1">
        <v>122.333132</v>
      </c>
      <c r="G57" s="1">
        <v>203452.935</v>
      </c>
      <c r="H57" s="1">
        <f t="shared" si="0"/>
        <v>-60.00304800000001</v>
      </c>
      <c r="I57" s="12">
        <f t="shared" si="1"/>
        <v>-0.4904889380253912</v>
      </c>
    </row>
    <row r="58" spans="1:9" ht="15">
      <c r="A58" s="122">
        <v>53</v>
      </c>
      <c r="B58" s="122">
        <v>56</v>
      </c>
      <c r="C58" s="122" t="s">
        <v>167</v>
      </c>
      <c r="D58" s="1">
        <v>49.879358</v>
      </c>
      <c r="E58" s="1">
        <v>56204.235</v>
      </c>
      <c r="F58" s="1">
        <v>68.361732</v>
      </c>
      <c r="G58" s="1">
        <v>95022.525</v>
      </c>
      <c r="H58" s="1">
        <f t="shared" si="0"/>
        <v>-18.482374</v>
      </c>
      <c r="I58" s="12">
        <f t="shared" si="1"/>
        <v>-0.27036140629087624</v>
      </c>
    </row>
    <row r="59" spans="1:9" ht="15">
      <c r="A59" s="122">
        <v>54</v>
      </c>
      <c r="B59" s="122">
        <v>58</v>
      </c>
      <c r="C59" s="122" t="s">
        <v>168</v>
      </c>
      <c r="D59" s="1">
        <v>48.989263</v>
      </c>
      <c r="E59" s="1">
        <v>84864.125</v>
      </c>
      <c r="F59" s="1">
        <v>61.257736</v>
      </c>
      <c r="G59" s="1">
        <v>88674.053</v>
      </c>
      <c r="H59" s="1">
        <f t="shared" si="0"/>
        <v>-12.268473</v>
      </c>
      <c r="I59" s="12">
        <f t="shared" si="1"/>
        <v>-0.20027630469399005</v>
      </c>
    </row>
    <row r="60" spans="1:9" ht="15">
      <c r="A60" s="122">
        <v>55</v>
      </c>
      <c r="B60" s="122">
        <v>69</v>
      </c>
      <c r="C60" s="122" t="s">
        <v>169</v>
      </c>
      <c r="D60" s="1">
        <v>48.602531</v>
      </c>
      <c r="E60" s="1">
        <v>21732.673</v>
      </c>
      <c r="F60" s="1">
        <v>30.969459</v>
      </c>
      <c r="G60" s="1">
        <v>12291.794</v>
      </c>
      <c r="H60" s="1">
        <f t="shared" si="0"/>
        <v>17.633072</v>
      </c>
      <c r="I60" s="12">
        <f t="shared" si="1"/>
        <v>0.5693697135619966</v>
      </c>
    </row>
    <row r="61" spans="1:9" ht="15">
      <c r="A61" s="122">
        <v>56</v>
      </c>
      <c r="B61" s="122">
        <v>82</v>
      </c>
      <c r="C61" s="122" t="s">
        <v>170</v>
      </c>
      <c r="D61" s="1">
        <v>47.284563</v>
      </c>
      <c r="E61" s="1">
        <v>123569.621</v>
      </c>
      <c r="F61" s="1">
        <v>13.644089</v>
      </c>
      <c r="G61" s="1">
        <v>10344.511</v>
      </c>
      <c r="H61" s="1">
        <f t="shared" si="0"/>
        <v>33.640474</v>
      </c>
      <c r="I61" s="12">
        <f t="shared" si="1"/>
        <v>2.465571281453822</v>
      </c>
    </row>
    <row r="62" spans="1:9" ht="15">
      <c r="A62" s="122">
        <v>57</v>
      </c>
      <c r="B62" s="122">
        <v>54</v>
      </c>
      <c r="C62" s="122" t="s">
        <v>171</v>
      </c>
      <c r="D62" s="1">
        <v>45.036066</v>
      </c>
      <c r="E62" s="1">
        <v>93788.044</v>
      </c>
      <c r="F62" s="1">
        <v>74.451255</v>
      </c>
      <c r="G62" s="1">
        <v>153994.248</v>
      </c>
      <c r="H62" s="1">
        <f t="shared" si="0"/>
        <v>-29.415189000000005</v>
      </c>
      <c r="I62" s="12">
        <f t="shared" si="1"/>
        <v>-0.3950932593412966</v>
      </c>
    </row>
    <row r="63" spans="1:9" ht="15">
      <c r="A63" s="122">
        <v>58</v>
      </c>
      <c r="B63" s="122">
        <v>52</v>
      </c>
      <c r="C63" s="122" t="s">
        <v>172</v>
      </c>
      <c r="D63" s="1">
        <v>44.949891</v>
      </c>
      <c r="E63" s="1">
        <v>24489.192</v>
      </c>
      <c r="F63" s="1">
        <v>81.750063</v>
      </c>
      <c r="G63" s="1">
        <v>68598.191</v>
      </c>
      <c r="H63" s="1">
        <f>D63-F63</f>
        <v>-36.800171999999996</v>
      </c>
      <c r="I63" s="12">
        <f>D63/F63-1</f>
        <v>-0.45015466226613177</v>
      </c>
    </row>
    <row r="64" spans="1:9" ht="15">
      <c r="A64" s="122">
        <v>59</v>
      </c>
      <c r="B64" s="122">
        <v>65</v>
      </c>
      <c r="C64" s="122" t="s">
        <v>173</v>
      </c>
      <c r="D64" s="1">
        <v>44.349355</v>
      </c>
      <c r="E64" s="1">
        <v>41115.435</v>
      </c>
      <c r="F64" s="1">
        <v>41.007056</v>
      </c>
      <c r="G64" s="1">
        <v>47231.919</v>
      </c>
      <c r="H64" s="1">
        <f t="shared" si="0"/>
        <v>3.342299000000004</v>
      </c>
      <c r="I64" s="12">
        <f t="shared" si="1"/>
        <v>0.08150546091384858</v>
      </c>
    </row>
    <row r="65" spans="1:9" ht="15">
      <c r="A65" s="122">
        <v>60</v>
      </c>
      <c r="B65" s="122">
        <v>61</v>
      </c>
      <c r="C65" s="122" t="s">
        <v>174</v>
      </c>
      <c r="D65" s="1">
        <v>40.455331</v>
      </c>
      <c r="E65" s="1">
        <v>54990.137</v>
      </c>
      <c r="F65" s="1">
        <v>55.087111</v>
      </c>
      <c r="G65" s="1">
        <v>72325.048</v>
      </c>
      <c r="H65" s="1">
        <f t="shared" si="0"/>
        <v>-14.63178</v>
      </c>
      <c r="I65" s="12">
        <f t="shared" si="1"/>
        <v>-0.2656116782018211</v>
      </c>
    </row>
    <row r="66" spans="1:9" ht="15">
      <c r="A66" s="122">
        <v>61</v>
      </c>
      <c r="B66" s="122">
        <v>63</v>
      </c>
      <c r="C66" s="122" t="s">
        <v>175</v>
      </c>
      <c r="D66" s="1">
        <v>38.914926</v>
      </c>
      <c r="E66" s="1">
        <v>59988.252</v>
      </c>
      <c r="F66" s="1">
        <v>50.468108</v>
      </c>
      <c r="G66" s="1">
        <v>73810.858</v>
      </c>
      <c r="H66" s="1">
        <f t="shared" si="0"/>
        <v>-11.553182</v>
      </c>
      <c r="I66" s="12">
        <f t="shared" si="1"/>
        <v>-0.22892045011871653</v>
      </c>
    </row>
    <row r="67" spans="1:9" ht="15">
      <c r="A67" s="122">
        <v>62</v>
      </c>
      <c r="B67" s="122">
        <v>60</v>
      </c>
      <c r="C67" s="122" t="s">
        <v>176</v>
      </c>
      <c r="D67" s="1">
        <v>38.482017</v>
      </c>
      <c r="E67" s="1">
        <v>81805.433</v>
      </c>
      <c r="F67" s="1">
        <v>57.611209</v>
      </c>
      <c r="G67" s="1">
        <v>106563.635</v>
      </c>
      <c r="H67" s="1">
        <f aca="true" t="shared" si="2" ref="H67:H84">D67-F67</f>
        <v>-19.129192000000003</v>
      </c>
      <c r="I67" s="12">
        <f aca="true" t="shared" si="3" ref="I67:I84">D67/F67-1</f>
        <v>-0.3320394126774878</v>
      </c>
    </row>
    <row r="68" spans="1:9" ht="15">
      <c r="A68" s="122">
        <v>63</v>
      </c>
      <c r="B68" s="122">
        <v>68</v>
      </c>
      <c r="C68" s="122" t="s">
        <v>177</v>
      </c>
      <c r="D68" s="1">
        <v>37.38679</v>
      </c>
      <c r="E68" s="1">
        <v>23273.426</v>
      </c>
      <c r="F68" s="1">
        <v>35.710325</v>
      </c>
      <c r="G68" s="1">
        <v>22718.649</v>
      </c>
      <c r="H68" s="1">
        <f t="shared" si="2"/>
        <v>1.6764650000000003</v>
      </c>
      <c r="I68" s="12">
        <f t="shared" si="3"/>
        <v>0.04694622633650081</v>
      </c>
    </row>
    <row r="69" spans="1:9" ht="15">
      <c r="A69" s="122">
        <v>64</v>
      </c>
      <c r="B69" s="122">
        <v>57</v>
      </c>
      <c r="C69" s="122" t="s">
        <v>178</v>
      </c>
      <c r="D69" s="1">
        <v>36.87854</v>
      </c>
      <c r="E69" s="1">
        <v>7435.897</v>
      </c>
      <c r="F69" s="1">
        <v>62.618706</v>
      </c>
      <c r="G69" s="1">
        <v>13102.224</v>
      </c>
      <c r="H69" s="1">
        <f>D69-F69</f>
        <v>-25.740166000000002</v>
      </c>
      <c r="I69" s="12">
        <f>D69/F69-1</f>
        <v>-0.4110619277249198</v>
      </c>
    </row>
    <row r="70" spans="1:9" ht="15">
      <c r="A70" s="122">
        <v>65</v>
      </c>
      <c r="B70" s="122">
        <v>59</v>
      </c>
      <c r="C70" s="122" t="s">
        <v>179</v>
      </c>
      <c r="D70" s="1">
        <v>36.045513</v>
      </c>
      <c r="E70" s="1">
        <v>67022.513</v>
      </c>
      <c r="F70" s="1">
        <v>58.502652</v>
      </c>
      <c r="G70" s="1">
        <v>130926.517</v>
      </c>
      <c r="H70" s="1">
        <f t="shared" si="2"/>
        <v>-22.457138999999998</v>
      </c>
      <c r="I70" s="12">
        <f t="shared" si="3"/>
        <v>-0.3838653160543901</v>
      </c>
    </row>
    <row r="71" spans="1:9" ht="15">
      <c r="A71" s="122">
        <v>66</v>
      </c>
      <c r="B71" s="122">
        <v>77</v>
      </c>
      <c r="C71" s="122" t="s">
        <v>180</v>
      </c>
      <c r="D71" s="1">
        <v>29.660092</v>
      </c>
      <c r="E71" s="1">
        <v>21408.29</v>
      </c>
      <c r="F71" s="1">
        <v>18.303497</v>
      </c>
      <c r="G71" s="1">
        <v>15113.711</v>
      </c>
      <c r="H71" s="1">
        <f t="shared" si="2"/>
        <v>11.356594999999999</v>
      </c>
      <c r="I71" s="12">
        <f t="shared" si="3"/>
        <v>0.6204603961745669</v>
      </c>
    </row>
    <row r="72" spans="1:9" ht="15">
      <c r="A72" s="122">
        <v>67</v>
      </c>
      <c r="B72" s="122">
        <v>66</v>
      </c>
      <c r="C72" s="122" t="s">
        <v>181</v>
      </c>
      <c r="D72" s="1">
        <v>28.81672</v>
      </c>
      <c r="E72" s="1">
        <v>39776.405</v>
      </c>
      <c r="F72" s="1">
        <v>39.563267</v>
      </c>
      <c r="G72" s="1">
        <v>35906.999</v>
      </c>
      <c r="H72" s="1">
        <f t="shared" si="2"/>
        <v>-10.746547000000003</v>
      </c>
      <c r="I72" s="12">
        <f t="shared" si="3"/>
        <v>-0.27162941321301914</v>
      </c>
    </row>
    <row r="73" spans="1:9" ht="15">
      <c r="A73" s="122">
        <v>68</v>
      </c>
      <c r="B73" s="122">
        <v>84</v>
      </c>
      <c r="C73" s="122" t="s">
        <v>182</v>
      </c>
      <c r="D73" s="1">
        <v>27.244537</v>
      </c>
      <c r="E73" s="1">
        <v>25775.51</v>
      </c>
      <c r="F73" s="1">
        <v>12.518997</v>
      </c>
      <c r="G73" s="1">
        <v>15490.275</v>
      </c>
      <c r="H73" s="1">
        <f>D73-F73</f>
        <v>14.72554</v>
      </c>
      <c r="I73" s="12">
        <f>D73/F73-1</f>
        <v>1.1762555738291174</v>
      </c>
    </row>
    <row r="74" spans="1:9" ht="15">
      <c r="A74" s="122">
        <v>69</v>
      </c>
      <c r="B74" s="122">
        <v>70</v>
      </c>
      <c r="C74" s="122" t="s">
        <v>183</v>
      </c>
      <c r="D74" s="1">
        <v>27.217348</v>
      </c>
      <c r="E74" s="1">
        <v>8725.335</v>
      </c>
      <c r="F74" s="1">
        <v>30.833884</v>
      </c>
      <c r="G74" s="1">
        <v>17570.397</v>
      </c>
      <c r="H74" s="1">
        <f t="shared" si="2"/>
        <v>-3.616536</v>
      </c>
      <c r="I74" s="12">
        <f t="shared" si="3"/>
        <v>-0.11729096470623035</v>
      </c>
    </row>
    <row r="75" spans="1:9" ht="15">
      <c r="A75" s="122">
        <v>70</v>
      </c>
      <c r="B75" s="122">
        <v>62</v>
      </c>
      <c r="C75" s="122" t="s">
        <v>184</v>
      </c>
      <c r="D75" s="1">
        <v>27.142561</v>
      </c>
      <c r="E75" s="1">
        <v>27571.906</v>
      </c>
      <c r="F75" s="1">
        <v>54.530607</v>
      </c>
      <c r="G75" s="1">
        <v>105538.908</v>
      </c>
      <c r="H75" s="1">
        <f t="shared" si="2"/>
        <v>-27.388046000000003</v>
      </c>
      <c r="I75" s="12">
        <f t="shared" si="3"/>
        <v>-0.5022508918706883</v>
      </c>
    </row>
    <row r="76" spans="1:9" ht="15">
      <c r="A76" s="122">
        <v>71</v>
      </c>
      <c r="B76" s="122">
        <v>83</v>
      </c>
      <c r="C76" s="122" t="s">
        <v>185</v>
      </c>
      <c r="D76" s="1">
        <v>25.517554</v>
      </c>
      <c r="E76" s="1">
        <v>24145.687</v>
      </c>
      <c r="F76" s="1">
        <v>13.178744</v>
      </c>
      <c r="G76" s="1">
        <v>12502.607</v>
      </c>
      <c r="H76" s="1">
        <f t="shared" si="2"/>
        <v>12.33881</v>
      </c>
      <c r="I76" s="12">
        <f t="shared" si="3"/>
        <v>0.936266005318868</v>
      </c>
    </row>
    <row r="77" spans="1:9" ht="15">
      <c r="A77" s="122">
        <v>72</v>
      </c>
      <c r="B77" s="122">
        <v>72</v>
      </c>
      <c r="C77" s="122" t="s">
        <v>186</v>
      </c>
      <c r="D77" s="1">
        <v>25.095191</v>
      </c>
      <c r="E77" s="1">
        <v>26161.614</v>
      </c>
      <c r="F77" s="1">
        <v>25.497196</v>
      </c>
      <c r="G77" s="1">
        <v>21886.042</v>
      </c>
      <c r="H77" s="1">
        <f t="shared" si="2"/>
        <v>-0.40200499999999906</v>
      </c>
      <c r="I77" s="12">
        <f t="shared" si="3"/>
        <v>-0.01576663567240877</v>
      </c>
    </row>
    <row r="78" spans="1:9" ht="15">
      <c r="A78" s="122">
        <v>73</v>
      </c>
      <c r="B78" s="122">
        <v>64</v>
      </c>
      <c r="C78" s="122" t="s">
        <v>187</v>
      </c>
      <c r="D78" s="1">
        <v>24.420322</v>
      </c>
      <c r="E78" s="1">
        <v>20162.943</v>
      </c>
      <c r="F78" s="1">
        <v>42.480611</v>
      </c>
      <c r="G78" s="1">
        <v>47206.319</v>
      </c>
      <c r="H78" s="1">
        <f>D78-F78</f>
        <v>-18.060289000000004</v>
      </c>
      <c r="I78" s="12">
        <f>D78/F78-1</f>
        <v>-0.4251419312212812</v>
      </c>
    </row>
    <row r="79" spans="1:9" ht="15">
      <c r="A79" s="122">
        <v>74</v>
      </c>
      <c r="B79" s="122">
        <v>74</v>
      </c>
      <c r="C79" s="122" t="s">
        <v>188</v>
      </c>
      <c r="D79" s="1">
        <v>21.829014</v>
      </c>
      <c r="E79" s="1">
        <v>19505.574</v>
      </c>
      <c r="F79" s="1">
        <v>20.790829</v>
      </c>
      <c r="G79" s="1">
        <v>17675.85</v>
      </c>
      <c r="H79" s="1">
        <f>D79-F79</f>
        <v>1.0381850000000021</v>
      </c>
      <c r="I79" s="12">
        <f>D79/F79-1</f>
        <v>0.04993475729130381</v>
      </c>
    </row>
    <row r="80" spans="1:9" ht="15">
      <c r="A80" s="122">
        <v>75</v>
      </c>
      <c r="B80" s="122">
        <v>51</v>
      </c>
      <c r="C80" s="122" t="s">
        <v>189</v>
      </c>
      <c r="D80" s="1">
        <v>18.083813</v>
      </c>
      <c r="E80" s="1">
        <v>7426.71</v>
      </c>
      <c r="F80" s="1">
        <v>98.470088</v>
      </c>
      <c r="G80" s="1">
        <v>281155.184</v>
      </c>
      <c r="H80" s="1">
        <f t="shared" si="2"/>
        <v>-80.38627500000001</v>
      </c>
      <c r="I80" s="12">
        <f t="shared" si="3"/>
        <v>-0.8163522205849963</v>
      </c>
    </row>
    <row r="81" spans="1:9" ht="15">
      <c r="A81" s="122">
        <v>76</v>
      </c>
      <c r="B81" s="122">
        <v>67</v>
      </c>
      <c r="C81" s="122" t="s">
        <v>190</v>
      </c>
      <c r="D81" s="1">
        <v>17.368423</v>
      </c>
      <c r="E81" s="1">
        <v>22230.518</v>
      </c>
      <c r="F81" s="1">
        <v>38.503688</v>
      </c>
      <c r="G81" s="1">
        <v>65302.679</v>
      </c>
      <c r="H81" s="1">
        <f>D81-F81</f>
        <v>-21.135264999999997</v>
      </c>
      <c r="I81" s="12">
        <f>D81/F81-1</f>
        <v>-0.548915340265587</v>
      </c>
    </row>
    <row r="82" spans="1:9" ht="15">
      <c r="A82" s="122">
        <v>77</v>
      </c>
      <c r="B82" s="122">
        <v>71</v>
      </c>
      <c r="C82" s="122" t="s">
        <v>191</v>
      </c>
      <c r="D82" s="1">
        <v>16.16079</v>
      </c>
      <c r="E82" s="1">
        <v>13655.482</v>
      </c>
      <c r="F82" s="1">
        <v>30.541862</v>
      </c>
      <c r="G82" s="1">
        <v>16683.437</v>
      </c>
      <c r="H82" s="1">
        <f>D82-F82</f>
        <v>-14.381072</v>
      </c>
      <c r="I82" s="12">
        <f>D82/F82-1</f>
        <v>-0.4708642845678499</v>
      </c>
    </row>
    <row r="83" spans="1:9" ht="15">
      <c r="A83" s="122">
        <v>78</v>
      </c>
      <c r="B83" s="122">
        <v>80</v>
      </c>
      <c r="C83" s="122" t="s">
        <v>192</v>
      </c>
      <c r="D83" s="1">
        <v>15.123565</v>
      </c>
      <c r="E83" s="1">
        <v>3972.375</v>
      </c>
      <c r="F83" s="1">
        <v>17.386398</v>
      </c>
      <c r="G83" s="1">
        <v>4038.778</v>
      </c>
      <c r="H83" s="1">
        <f t="shared" si="2"/>
        <v>-2.2628330000000005</v>
      </c>
      <c r="I83" s="12">
        <f t="shared" si="3"/>
        <v>-0.13014961465853947</v>
      </c>
    </row>
    <row r="84" spans="1:9" ht="15">
      <c r="A84" s="122">
        <v>79</v>
      </c>
      <c r="B84" s="122">
        <v>78</v>
      </c>
      <c r="C84" s="122" t="s">
        <v>253</v>
      </c>
      <c r="D84" s="1">
        <v>14.595665</v>
      </c>
      <c r="E84" s="1">
        <v>77346.935</v>
      </c>
      <c r="F84" s="1">
        <v>17.883914</v>
      </c>
      <c r="G84" s="1">
        <v>69161.165</v>
      </c>
      <c r="H84" s="1">
        <f t="shared" si="2"/>
        <v>-3.2882490000000004</v>
      </c>
      <c r="I84" s="12">
        <f t="shared" si="3"/>
        <v>-0.18386629459300685</v>
      </c>
    </row>
    <row r="85" spans="1:9" ht="15">
      <c r="A85" s="122">
        <v>80</v>
      </c>
      <c r="B85" s="122">
        <v>85</v>
      </c>
      <c r="C85" s="122" t="s">
        <v>254</v>
      </c>
      <c r="D85" s="1">
        <v>13.702577</v>
      </c>
      <c r="E85" s="1">
        <v>22949.496</v>
      </c>
      <c r="F85" s="1">
        <v>10.346192</v>
      </c>
      <c r="G85" s="1">
        <v>12333.092</v>
      </c>
      <c r="H85" s="1">
        <f aca="true" t="shared" si="4" ref="H85:H90">D85-F85</f>
        <v>3.3563849999999995</v>
      </c>
      <c r="I85" s="12">
        <f aca="true" t="shared" si="5" ref="I85:I90">D85/F85-1</f>
        <v>0.3244077627788078</v>
      </c>
    </row>
    <row r="86" spans="1:9" ht="15">
      <c r="A86" s="122">
        <v>81</v>
      </c>
      <c r="B86" s="122" t="s">
        <v>17</v>
      </c>
      <c r="C86" s="122" t="s">
        <v>255</v>
      </c>
      <c r="D86" s="1">
        <v>12.593848</v>
      </c>
      <c r="E86" s="1">
        <v>23089.137</v>
      </c>
      <c r="F86" s="1" t="s">
        <v>17</v>
      </c>
      <c r="G86" s="1" t="s">
        <v>17</v>
      </c>
      <c r="H86" s="1" t="s">
        <v>17</v>
      </c>
      <c r="I86" s="12" t="s">
        <v>17</v>
      </c>
    </row>
    <row r="87" spans="1:9" ht="15">
      <c r="A87" s="122">
        <v>82</v>
      </c>
      <c r="B87" s="122" t="s">
        <v>17</v>
      </c>
      <c r="C87" s="122" t="s">
        <v>256</v>
      </c>
      <c r="D87" s="1">
        <v>12.209371</v>
      </c>
      <c r="E87" s="1">
        <v>40308.19</v>
      </c>
      <c r="F87" s="1" t="s">
        <v>17</v>
      </c>
      <c r="G87" s="1" t="s">
        <v>17</v>
      </c>
      <c r="H87" s="1" t="s">
        <v>17</v>
      </c>
      <c r="I87" s="12" t="s">
        <v>17</v>
      </c>
    </row>
    <row r="88" spans="1:9" ht="15">
      <c r="A88" s="122">
        <v>83</v>
      </c>
      <c r="B88" s="122">
        <v>87</v>
      </c>
      <c r="C88" s="122" t="s">
        <v>257</v>
      </c>
      <c r="D88" s="1">
        <v>12.084943</v>
      </c>
      <c r="E88" s="1">
        <v>7385.849</v>
      </c>
      <c r="F88" s="1">
        <v>9.775581</v>
      </c>
      <c r="G88" s="1">
        <v>7303.134</v>
      </c>
      <c r="H88" s="1">
        <f t="shared" si="4"/>
        <v>2.309362</v>
      </c>
      <c r="I88" s="12">
        <f t="shared" si="5"/>
        <v>0.23623782565967177</v>
      </c>
    </row>
    <row r="89" spans="1:9" ht="15.75" customHeight="1">
      <c r="A89" s="122">
        <v>84</v>
      </c>
      <c r="B89" s="122">
        <v>79</v>
      </c>
      <c r="C89" s="122" t="s">
        <v>258</v>
      </c>
      <c r="D89" s="1">
        <v>11.716634</v>
      </c>
      <c r="E89" s="1">
        <v>5469.577</v>
      </c>
      <c r="F89" s="1">
        <v>17.830497</v>
      </c>
      <c r="G89" s="1">
        <v>5391.127</v>
      </c>
      <c r="H89" s="1">
        <f t="shared" si="4"/>
        <v>-6.113863</v>
      </c>
      <c r="I89" s="12">
        <f t="shared" si="5"/>
        <v>-0.3428879744630786</v>
      </c>
    </row>
    <row r="90" spans="1:9" ht="15">
      <c r="A90" s="122">
        <v>85</v>
      </c>
      <c r="B90" s="122">
        <v>73</v>
      </c>
      <c r="C90" s="122" t="s">
        <v>259</v>
      </c>
      <c r="D90" s="1">
        <v>10.271278</v>
      </c>
      <c r="E90" s="1">
        <v>6798.925</v>
      </c>
      <c r="F90" s="1">
        <v>22.012817</v>
      </c>
      <c r="G90" s="1">
        <v>7172.863</v>
      </c>
      <c r="H90" s="1">
        <f t="shared" si="4"/>
        <v>-11.741538999999998</v>
      </c>
      <c r="I90" s="12">
        <f t="shared" si="5"/>
        <v>-0.5333955667736664</v>
      </c>
    </row>
    <row r="91" spans="1:9" ht="15">
      <c r="A91" s="122">
        <v>86</v>
      </c>
      <c r="B91" s="122">
        <v>76</v>
      </c>
      <c r="C91" s="122" t="s">
        <v>260</v>
      </c>
      <c r="D91" s="1">
        <v>10.250406</v>
      </c>
      <c r="E91" s="1">
        <v>331715.942</v>
      </c>
      <c r="F91" s="1">
        <v>19.908492</v>
      </c>
      <c r="G91" s="1">
        <v>611607.971</v>
      </c>
      <c r="H91" s="1">
        <f aca="true" t="shared" si="6" ref="H91:H100">D91-F91</f>
        <v>-9.658085999999999</v>
      </c>
      <c r="I91" s="12">
        <f aca="true" t="shared" si="7" ref="I91:I100">D91/F91-1</f>
        <v>-0.4851239360570353</v>
      </c>
    </row>
    <row r="92" spans="1:9" ht="15">
      <c r="A92" s="122">
        <v>87</v>
      </c>
      <c r="B92" s="122">
        <v>88</v>
      </c>
      <c r="C92" s="122" t="s">
        <v>261</v>
      </c>
      <c r="D92" s="1">
        <v>9.353382</v>
      </c>
      <c r="E92" s="1">
        <v>9249.851</v>
      </c>
      <c r="F92" s="1">
        <v>9.412716</v>
      </c>
      <c r="G92" s="1">
        <v>9662.132</v>
      </c>
      <c r="H92" s="1">
        <f t="shared" si="6"/>
        <v>-0.059333999999999776</v>
      </c>
      <c r="I92" s="12">
        <f t="shared" si="7"/>
        <v>-0.006303600363593231</v>
      </c>
    </row>
    <row r="93" spans="1:9" ht="15">
      <c r="A93" s="122">
        <v>88</v>
      </c>
      <c r="B93" s="122">
        <v>86</v>
      </c>
      <c r="C93" s="122" t="s">
        <v>262</v>
      </c>
      <c r="D93" s="1">
        <v>9.318472</v>
      </c>
      <c r="E93" s="1">
        <v>7736.088</v>
      </c>
      <c r="F93" s="1">
        <v>9.891158</v>
      </c>
      <c r="G93" s="1">
        <v>8754.607</v>
      </c>
      <c r="H93" s="1">
        <f t="shared" si="6"/>
        <v>-0.5726860000000009</v>
      </c>
      <c r="I93" s="12">
        <f t="shared" si="7"/>
        <v>-0.05789878192219766</v>
      </c>
    </row>
    <row r="94" spans="1:9" ht="15">
      <c r="A94" s="122">
        <v>89</v>
      </c>
      <c r="B94" s="122">
        <v>75</v>
      </c>
      <c r="C94" s="122" t="s">
        <v>263</v>
      </c>
      <c r="D94" s="1">
        <v>8.91437</v>
      </c>
      <c r="E94" s="1">
        <v>5959.037</v>
      </c>
      <c r="F94" s="1">
        <v>20.416124</v>
      </c>
      <c r="G94" s="1">
        <v>184194.001</v>
      </c>
      <c r="H94" s="1">
        <f t="shared" si="6"/>
        <v>-11.501754</v>
      </c>
      <c r="I94" s="12">
        <f t="shared" si="7"/>
        <v>-0.5633661903699252</v>
      </c>
    </row>
    <row r="95" spans="1:9" ht="15">
      <c r="A95" s="122">
        <v>90</v>
      </c>
      <c r="B95" s="122">
        <v>94</v>
      </c>
      <c r="C95" s="122" t="s">
        <v>196</v>
      </c>
      <c r="D95" s="1">
        <v>8.646032</v>
      </c>
      <c r="E95" s="1">
        <v>3895.733</v>
      </c>
      <c r="F95" s="1">
        <v>7.434886</v>
      </c>
      <c r="G95" s="1">
        <v>4787.962</v>
      </c>
      <c r="H95" s="1">
        <f t="shared" si="6"/>
        <v>1.2111460000000003</v>
      </c>
      <c r="I95" s="12">
        <f t="shared" si="7"/>
        <v>0.1629004129989351</v>
      </c>
    </row>
    <row r="96" spans="1:9" ht="15">
      <c r="A96" s="122">
        <v>91</v>
      </c>
      <c r="B96" s="122" t="s">
        <v>17</v>
      </c>
      <c r="C96" s="122" t="s">
        <v>197</v>
      </c>
      <c r="D96" s="1">
        <v>8.247256</v>
      </c>
      <c r="E96" s="1">
        <v>71989.066</v>
      </c>
      <c r="F96" s="1" t="s">
        <v>17</v>
      </c>
      <c r="G96" s="1" t="s">
        <v>17</v>
      </c>
      <c r="H96" s="1" t="s">
        <v>17</v>
      </c>
      <c r="I96" s="12" t="s">
        <v>17</v>
      </c>
    </row>
    <row r="97" spans="1:9" ht="15">
      <c r="A97" s="122">
        <v>92</v>
      </c>
      <c r="B97" s="122">
        <v>90</v>
      </c>
      <c r="C97" s="122" t="s">
        <v>198</v>
      </c>
      <c r="D97" s="1">
        <v>7.908269</v>
      </c>
      <c r="E97" s="1">
        <v>8387.278</v>
      </c>
      <c r="F97" s="1">
        <v>9.041699</v>
      </c>
      <c r="G97" s="1">
        <v>8400.93</v>
      </c>
      <c r="H97" s="1">
        <f t="shared" si="6"/>
        <v>-1.1334299999999997</v>
      </c>
      <c r="I97" s="12">
        <f t="shared" si="7"/>
        <v>-0.12535586508686036</v>
      </c>
    </row>
    <row r="98" spans="1:9" ht="15">
      <c r="A98" s="122">
        <v>93</v>
      </c>
      <c r="B98" s="122">
        <v>91</v>
      </c>
      <c r="C98" s="122" t="s">
        <v>199</v>
      </c>
      <c r="D98" s="1">
        <v>6.986369</v>
      </c>
      <c r="E98" s="1">
        <v>68960.447</v>
      </c>
      <c r="F98" s="1">
        <v>9.015062</v>
      </c>
      <c r="G98" s="1">
        <v>52871.285</v>
      </c>
      <c r="H98" s="1">
        <f t="shared" si="6"/>
        <v>-2.0286930000000005</v>
      </c>
      <c r="I98" s="12">
        <f t="shared" si="7"/>
        <v>-0.22503372688951007</v>
      </c>
    </row>
    <row r="99" spans="1:9" ht="15">
      <c r="A99" s="122">
        <v>94</v>
      </c>
      <c r="B99" s="122">
        <v>81</v>
      </c>
      <c r="C99" s="122" t="s">
        <v>200</v>
      </c>
      <c r="D99" s="1">
        <v>6.727166</v>
      </c>
      <c r="E99" s="1">
        <v>8124.947</v>
      </c>
      <c r="F99" s="1">
        <v>14.191752</v>
      </c>
      <c r="G99" s="1">
        <v>3656.002</v>
      </c>
      <c r="H99" s="1">
        <f t="shared" si="6"/>
        <v>-7.464585999999999</v>
      </c>
      <c r="I99" s="12">
        <f t="shared" si="7"/>
        <v>-0.5259805836516872</v>
      </c>
    </row>
    <row r="100" spans="1:9" ht="15">
      <c r="A100" s="122">
        <v>95</v>
      </c>
      <c r="B100" s="122">
        <v>97</v>
      </c>
      <c r="C100" s="122" t="s">
        <v>201</v>
      </c>
      <c r="D100" s="1">
        <v>6.6216</v>
      </c>
      <c r="E100" s="1">
        <v>1519.373</v>
      </c>
      <c r="F100" s="1">
        <v>6.021213</v>
      </c>
      <c r="G100" s="1">
        <v>1496.695</v>
      </c>
      <c r="H100" s="1">
        <f t="shared" si="6"/>
        <v>0.6003869999999996</v>
      </c>
      <c r="I100" s="12">
        <f t="shared" si="7"/>
        <v>0.0997119683359482</v>
      </c>
    </row>
    <row r="101" spans="1:9" ht="15">
      <c r="A101" s="122">
        <v>96</v>
      </c>
      <c r="B101" s="122">
        <v>89</v>
      </c>
      <c r="C101" s="122" t="s">
        <v>202</v>
      </c>
      <c r="D101" s="1">
        <v>6.593158</v>
      </c>
      <c r="E101" s="1">
        <v>2162.999</v>
      </c>
      <c r="F101" s="1">
        <v>9.113495</v>
      </c>
      <c r="G101" s="1">
        <v>2979.882</v>
      </c>
      <c r="H101" s="1">
        <f>D101-F101</f>
        <v>-2.5203370000000005</v>
      </c>
      <c r="I101" s="12">
        <f>D101/F101-1</f>
        <v>-0.2765499953640179</v>
      </c>
    </row>
    <row r="102" spans="1:9" ht="15">
      <c r="A102" s="122">
        <v>97</v>
      </c>
      <c r="B102" s="122" t="s">
        <v>17</v>
      </c>
      <c r="C102" s="122" t="s">
        <v>203</v>
      </c>
      <c r="D102" s="1">
        <v>6.047756</v>
      </c>
      <c r="E102" s="1">
        <v>6345.999</v>
      </c>
      <c r="F102" s="1" t="s">
        <v>17</v>
      </c>
      <c r="G102" s="1" t="s">
        <v>17</v>
      </c>
      <c r="H102" s="1" t="s">
        <v>17</v>
      </c>
      <c r="I102" s="12" t="s">
        <v>17</v>
      </c>
    </row>
    <row r="103" spans="1:9" ht="15">
      <c r="A103" s="122">
        <v>98</v>
      </c>
      <c r="B103" s="122">
        <v>96</v>
      </c>
      <c r="C103" s="122" t="s">
        <v>204</v>
      </c>
      <c r="D103" s="1">
        <v>5.812182</v>
      </c>
      <c r="E103" s="1">
        <v>2526.111</v>
      </c>
      <c r="F103" s="1">
        <v>6.913423</v>
      </c>
      <c r="G103" s="1">
        <v>4114.027</v>
      </c>
      <c r="H103" s="1">
        <f>D103-F103</f>
        <v>-1.101241</v>
      </c>
      <c r="I103" s="12">
        <f>D103/F103-1</f>
        <v>-0.15929026764310528</v>
      </c>
    </row>
    <row r="104" spans="1:9" ht="15">
      <c r="A104" s="122">
        <v>99</v>
      </c>
      <c r="B104" s="122">
        <v>100</v>
      </c>
      <c r="C104" s="122" t="s">
        <v>205</v>
      </c>
      <c r="D104" s="1">
        <v>5.777986</v>
      </c>
      <c r="E104" s="1">
        <v>3946.501</v>
      </c>
      <c r="F104" s="1">
        <v>5.01937</v>
      </c>
      <c r="G104" s="1">
        <v>3237.505</v>
      </c>
      <c r="H104" s="1">
        <f>D104-F104</f>
        <v>0.758616</v>
      </c>
      <c r="I104" s="12">
        <f>D104/F104-1</f>
        <v>0.15113769257894916</v>
      </c>
    </row>
    <row r="105" spans="1:9" ht="15.75" thickBot="1">
      <c r="A105" s="208">
        <v>100</v>
      </c>
      <c r="B105" s="208">
        <v>95</v>
      </c>
      <c r="C105" s="208" t="s">
        <v>206</v>
      </c>
      <c r="D105" s="17">
        <v>5.595624</v>
      </c>
      <c r="E105" s="17">
        <v>13975.62</v>
      </c>
      <c r="F105" s="17">
        <v>7.390189</v>
      </c>
      <c r="G105" s="17">
        <v>18377.704</v>
      </c>
      <c r="H105" s="6">
        <f>D105-F105</f>
        <v>-1.7945650000000004</v>
      </c>
      <c r="I105" s="13">
        <f>D105/F105-1</f>
        <v>-0.24283073139266131</v>
      </c>
    </row>
    <row r="106" ht="7.5" customHeight="1" thickTop="1">
      <c r="I106" s="233"/>
    </row>
    <row r="107" spans="1:2" ht="15">
      <c r="A107" s="7" t="s">
        <v>15</v>
      </c>
      <c r="B107" s="7"/>
    </row>
    <row r="108" spans="1:2" ht="15">
      <c r="A108" s="8" t="s">
        <v>16</v>
      </c>
      <c r="B108" s="8"/>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8"/>
  <sheetViews>
    <sheetView zoomScalePageLayoutView="0" workbookViewId="0" topLeftCell="A1">
      <selection activeCell="A1" sqref="A1:J1"/>
    </sheetView>
  </sheetViews>
  <sheetFormatPr defaultColWidth="11.57421875" defaultRowHeight="12.75"/>
  <cols>
    <col min="1" max="1" width="11.28125" style="203" customWidth="1"/>
    <col min="2" max="2" width="11.00390625" style="203" customWidth="1"/>
    <col min="3" max="3" width="11.7109375" style="203" customWidth="1"/>
    <col min="4" max="4" width="75.140625" style="203" customWidth="1"/>
    <col min="5" max="5" width="9.28125" style="203" customWidth="1"/>
    <col min="6" max="6" width="13.140625" style="203" customWidth="1"/>
    <col min="7" max="7" width="7.8515625" style="203" customWidth="1"/>
    <col min="8" max="8" width="13.140625" style="203" customWidth="1"/>
    <col min="9" max="9" width="12.28125" style="3" customWidth="1"/>
    <col min="10" max="10" width="11.7109375" style="3" customWidth="1"/>
    <col min="11" max="16384" width="11.421875" style="203" customWidth="1"/>
  </cols>
  <sheetData>
    <row r="1" spans="1:10" ht="18">
      <c r="A1" s="280" t="s">
        <v>57</v>
      </c>
      <c r="B1" s="280"/>
      <c r="C1" s="280"/>
      <c r="D1" s="280"/>
      <c r="E1" s="280"/>
      <c r="F1" s="280"/>
      <c r="G1" s="280"/>
      <c r="H1" s="280"/>
      <c r="I1" s="280"/>
      <c r="J1" s="280"/>
    </row>
    <row r="3" spans="1:10" ht="15.75">
      <c r="A3" s="238" t="s">
        <v>114</v>
      </c>
      <c r="B3" s="238"/>
      <c r="C3" s="238"/>
      <c r="D3" s="238"/>
      <c r="E3" s="238"/>
      <c r="F3" s="238"/>
      <c r="G3" s="238"/>
      <c r="H3" s="238"/>
      <c r="I3" s="238"/>
      <c r="J3" s="238"/>
    </row>
    <row r="4" ht="7.5" customHeight="1" thickBot="1"/>
    <row r="5" spans="1:10" ht="46.5" thickBot="1" thickTop="1">
      <c r="A5" s="204" t="s">
        <v>94</v>
      </c>
      <c r="B5" s="204" t="s">
        <v>103</v>
      </c>
      <c r="C5" s="204" t="s">
        <v>74</v>
      </c>
      <c r="D5" s="204" t="s">
        <v>61</v>
      </c>
      <c r="E5" s="14" t="s">
        <v>95</v>
      </c>
      <c r="F5" s="14" t="s">
        <v>96</v>
      </c>
      <c r="G5" s="9" t="s">
        <v>3</v>
      </c>
      <c r="H5" s="15" t="s">
        <v>4</v>
      </c>
      <c r="I5" s="15" t="s">
        <v>97</v>
      </c>
      <c r="J5" s="10" t="s">
        <v>12</v>
      </c>
    </row>
    <row r="6" spans="1:10" s="3" customFormat="1" ht="30.75" thickTop="1">
      <c r="A6" s="205">
        <v>1</v>
      </c>
      <c r="B6" s="205">
        <v>1</v>
      </c>
      <c r="C6" s="205" t="s">
        <v>322</v>
      </c>
      <c r="D6" s="219" t="s">
        <v>207</v>
      </c>
      <c r="E6" s="16">
        <v>4436.664427</v>
      </c>
      <c r="F6" s="16">
        <v>13858270.123</v>
      </c>
      <c r="G6" s="16">
        <v>7572.566727</v>
      </c>
      <c r="H6" s="16">
        <v>15302971.22</v>
      </c>
      <c r="I6" s="16">
        <f aca="true" t="shared" si="0" ref="I6:I37">E6-G6</f>
        <v>-3135.9023000000007</v>
      </c>
      <c r="J6" s="11">
        <f aca="true" t="shared" si="1" ref="J6:J37">E6/G6-1</f>
        <v>-0.4141135249186957</v>
      </c>
    </row>
    <row r="7" spans="1:10" s="3" customFormat="1" ht="30">
      <c r="A7" s="4">
        <v>2</v>
      </c>
      <c r="B7" s="4">
        <v>2</v>
      </c>
      <c r="C7" s="4" t="s">
        <v>323</v>
      </c>
      <c r="D7" s="220" t="s">
        <v>208</v>
      </c>
      <c r="E7" s="1">
        <v>1712.551023</v>
      </c>
      <c r="F7" s="1">
        <v>26377.969</v>
      </c>
      <c r="G7" s="1">
        <v>1139.355876</v>
      </c>
      <c r="H7" s="1">
        <v>21778.923</v>
      </c>
      <c r="I7" s="1">
        <f t="shared" si="0"/>
        <v>573.1951469999999</v>
      </c>
      <c r="J7" s="12">
        <f t="shared" si="1"/>
        <v>0.5030870152812552</v>
      </c>
    </row>
    <row r="8" spans="1:10" s="3" customFormat="1" ht="15">
      <c r="A8" s="4">
        <v>3</v>
      </c>
      <c r="B8" s="4">
        <v>3</v>
      </c>
      <c r="C8" s="4" t="s">
        <v>324</v>
      </c>
      <c r="D8" s="220" t="s">
        <v>209</v>
      </c>
      <c r="E8" s="1">
        <v>435.352729</v>
      </c>
      <c r="F8" s="1">
        <v>153238.096</v>
      </c>
      <c r="G8" s="1">
        <v>499.699131</v>
      </c>
      <c r="H8" s="1">
        <v>166789.126</v>
      </c>
      <c r="I8" s="1">
        <f t="shared" si="0"/>
        <v>-64.34640200000001</v>
      </c>
      <c r="J8" s="12">
        <f t="shared" si="1"/>
        <v>-0.12877028997675</v>
      </c>
    </row>
    <row r="9" spans="1:10" s="3" customFormat="1" ht="15">
      <c r="A9" s="4">
        <v>4</v>
      </c>
      <c r="B9" s="4">
        <v>5</v>
      </c>
      <c r="C9" s="4" t="s">
        <v>325</v>
      </c>
      <c r="D9" s="220" t="s">
        <v>422</v>
      </c>
      <c r="E9" s="1">
        <v>408.914739</v>
      </c>
      <c r="F9" s="1">
        <v>78594.483</v>
      </c>
      <c r="G9" s="1">
        <v>368.767394</v>
      </c>
      <c r="H9" s="1">
        <v>69888.63</v>
      </c>
      <c r="I9" s="1">
        <f t="shared" si="0"/>
        <v>40.14734499999997</v>
      </c>
      <c r="J9" s="12">
        <f t="shared" si="1"/>
        <v>0.10886902056205106</v>
      </c>
    </row>
    <row r="10" spans="1:10" s="3" customFormat="1" ht="30">
      <c r="A10" s="4">
        <v>5</v>
      </c>
      <c r="B10" s="4">
        <v>4</v>
      </c>
      <c r="C10" s="4" t="s">
        <v>326</v>
      </c>
      <c r="D10" s="220" t="s">
        <v>211</v>
      </c>
      <c r="E10" s="1">
        <v>405.60115</v>
      </c>
      <c r="F10" s="1">
        <v>82669.484</v>
      </c>
      <c r="G10" s="1">
        <v>380.053291</v>
      </c>
      <c r="H10" s="1">
        <v>83251.473</v>
      </c>
      <c r="I10" s="1">
        <f t="shared" si="0"/>
        <v>25.547859000000017</v>
      </c>
      <c r="J10" s="12">
        <f t="shared" si="1"/>
        <v>0.06722178074758478</v>
      </c>
    </row>
    <row r="11" spans="1:10" s="3" customFormat="1" ht="30">
      <c r="A11" s="4">
        <v>6</v>
      </c>
      <c r="B11" s="4">
        <v>6</v>
      </c>
      <c r="C11" s="4" t="s">
        <v>327</v>
      </c>
      <c r="D11" s="220" t="s">
        <v>212</v>
      </c>
      <c r="E11" s="1">
        <v>379.882308</v>
      </c>
      <c r="F11" s="1">
        <v>152571.753</v>
      </c>
      <c r="G11" s="1">
        <v>368.52578</v>
      </c>
      <c r="H11" s="1">
        <v>141471.617</v>
      </c>
      <c r="I11" s="1">
        <f t="shared" si="0"/>
        <v>11.356528000000026</v>
      </c>
      <c r="J11" s="12">
        <f t="shared" si="1"/>
        <v>0.030816101929151296</v>
      </c>
    </row>
    <row r="12" spans="1:10" s="3" customFormat="1" ht="45">
      <c r="A12" s="4">
        <v>7</v>
      </c>
      <c r="B12" s="4">
        <v>8</v>
      </c>
      <c r="C12" s="4" t="s">
        <v>328</v>
      </c>
      <c r="D12" s="220" t="s">
        <v>213</v>
      </c>
      <c r="E12" s="1">
        <v>378.056314</v>
      </c>
      <c r="F12" s="1">
        <v>2394.422</v>
      </c>
      <c r="G12" s="1">
        <v>359.012004</v>
      </c>
      <c r="H12" s="1">
        <v>2321.615</v>
      </c>
      <c r="I12" s="1">
        <f t="shared" si="0"/>
        <v>19.044309999999996</v>
      </c>
      <c r="J12" s="12">
        <f t="shared" si="1"/>
        <v>0.05304644353897414</v>
      </c>
    </row>
    <row r="13" spans="1:10" s="3" customFormat="1" ht="15">
      <c r="A13" s="4">
        <v>8</v>
      </c>
      <c r="B13" s="4">
        <v>7</v>
      </c>
      <c r="C13" s="4" t="s">
        <v>329</v>
      </c>
      <c r="D13" s="220" t="s">
        <v>214</v>
      </c>
      <c r="E13" s="1">
        <v>338.80001</v>
      </c>
      <c r="F13" s="1">
        <v>54895.101</v>
      </c>
      <c r="G13" s="1">
        <v>360.400071</v>
      </c>
      <c r="H13" s="1">
        <v>57048.467</v>
      </c>
      <c r="I13" s="1">
        <f t="shared" si="0"/>
        <v>-21.60006100000004</v>
      </c>
      <c r="J13" s="12">
        <f t="shared" si="1"/>
        <v>-0.05993356477446432</v>
      </c>
    </row>
    <row r="14" spans="1:10" s="3" customFormat="1" ht="15">
      <c r="A14" s="4">
        <v>9</v>
      </c>
      <c r="B14" s="4">
        <v>14</v>
      </c>
      <c r="C14" s="4" t="s">
        <v>330</v>
      </c>
      <c r="D14" s="220" t="s">
        <v>215</v>
      </c>
      <c r="E14" s="1">
        <v>327.588252</v>
      </c>
      <c r="F14" s="1">
        <v>118192.745</v>
      </c>
      <c r="G14" s="1">
        <v>230.49083</v>
      </c>
      <c r="H14" s="1">
        <v>63561.307</v>
      </c>
      <c r="I14" s="1">
        <f t="shared" si="0"/>
        <v>97.09742200000002</v>
      </c>
      <c r="J14" s="12">
        <f t="shared" si="1"/>
        <v>0.4212637092764169</v>
      </c>
    </row>
    <row r="15" spans="1:10" s="3" customFormat="1" ht="15">
      <c r="A15" s="4">
        <v>10</v>
      </c>
      <c r="B15" s="4">
        <v>11</v>
      </c>
      <c r="C15" s="4" t="s">
        <v>331</v>
      </c>
      <c r="D15" s="220" t="s">
        <v>216</v>
      </c>
      <c r="E15" s="1">
        <v>271.404947</v>
      </c>
      <c r="F15" s="1">
        <v>100732.42</v>
      </c>
      <c r="G15" s="1">
        <v>282.984925</v>
      </c>
      <c r="H15" s="1">
        <v>97200.681</v>
      </c>
      <c r="I15" s="1">
        <f t="shared" si="0"/>
        <v>-11.579977999999983</v>
      </c>
      <c r="J15" s="12">
        <f t="shared" si="1"/>
        <v>-0.040920829970006345</v>
      </c>
    </row>
    <row r="16" spans="1:10" s="3" customFormat="1" ht="30">
      <c r="A16" s="4">
        <v>11</v>
      </c>
      <c r="B16" s="4">
        <v>9</v>
      </c>
      <c r="C16" s="4" t="s">
        <v>332</v>
      </c>
      <c r="D16" s="220" t="s">
        <v>217</v>
      </c>
      <c r="E16" s="1">
        <v>263.779152</v>
      </c>
      <c r="F16" s="1">
        <v>1254049.417</v>
      </c>
      <c r="G16" s="1">
        <v>323.61327</v>
      </c>
      <c r="H16" s="1">
        <v>1041056.266</v>
      </c>
      <c r="I16" s="1">
        <f t="shared" si="0"/>
        <v>-59.83411799999999</v>
      </c>
      <c r="J16" s="12">
        <f t="shared" si="1"/>
        <v>-0.18489389511128507</v>
      </c>
    </row>
    <row r="17" spans="1:10" s="3" customFormat="1" ht="15">
      <c r="A17" s="4">
        <v>12</v>
      </c>
      <c r="B17" s="4">
        <v>10</v>
      </c>
      <c r="C17" s="4" t="s">
        <v>333</v>
      </c>
      <c r="D17" s="220" t="s">
        <v>218</v>
      </c>
      <c r="E17" s="1">
        <v>260.869976</v>
      </c>
      <c r="F17" s="1">
        <v>72168.732</v>
      </c>
      <c r="G17" s="1">
        <v>310.067931</v>
      </c>
      <c r="H17" s="1">
        <v>93120.691</v>
      </c>
      <c r="I17" s="1">
        <f>E17-G17</f>
        <v>-49.19795499999998</v>
      </c>
      <c r="J17" s="12">
        <f>E17/G17-1</f>
        <v>-0.15866831129982284</v>
      </c>
    </row>
    <row r="18" spans="1:10" s="3" customFormat="1" ht="45">
      <c r="A18" s="4">
        <v>13</v>
      </c>
      <c r="B18" s="4">
        <v>13</v>
      </c>
      <c r="C18" s="4" t="s">
        <v>334</v>
      </c>
      <c r="D18" s="220" t="s">
        <v>219</v>
      </c>
      <c r="E18" s="1">
        <v>238.764693</v>
      </c>
      <c r="F18" s="1">
        <v>75121.356</v>
      </c>
      <c r="G18" s="1">
        <v>251.550262</v>
      </c>
      <c r="H18" s="1">
        <v>76445.498</v>
      </c>
      <c r="I18" s="1">
        <f>E18-G18</f>
        <v>-12.78556900000001</v>
      </c>
      <c r="J18" s="12">
        <f>E18/G18-1</f>
        <v>-0.050827094745780954</v>
      </c>
    </row>
    <row r="19" spans="1:10" s="3" customFormat="1" ht="15">
      <c r="A19" s="4">
        <v>14</v>
      </c>
      <c r="B19" s="4">
        <v>16</v>
      </c>
      <c r="C19" s="4" t="s">
        <v>335</v>
      </c>
      <c r="D19" s="220" t="s">
        <v>220</v>
      </c>
      <c r="E19" s="1">
        <v>219.470911</v>
      </c>
      <c r="F19" s="1">
        <v>241425.907</v>
      </c>
      <c r="G19" s="1">
        <v>182.521034</v>
      </c>
      <c r="H19" s="1">
        <v>202546.266</v>
      </c>
      <c r="I19" s="1">
        <f t="shared" si="0"/>
        <v>36.949877000000015</v>
      </c>
      <c r="J19" s="12">
        <f t="shared" si="1"/>
        <v>0.20244174707009388</v>
      </c>
    </row>
    <row r="20" spans="1:10" s="3" customFormat="1" ht="35.25" customHeight="1">
      <c r="A20" s="4">
        <v>15</v>
      </c>
      <c r="B20" s="4">
        <v>12</v>
      </c>
      <c r="C20" s="4" t="s">
        <v>336</v>
      </c>
      <c r="D20" s="220" t="s">
        <v>221</v>
      </c>
      <c r="E20" s="1">
        <v>214.044103</v>
      </c>
      <c r="F20" s="1">
        <v>151451.842</v>
      </c>
      <c r="G20" s="1">
        <v>280.568352</v>
      </c>
      <c r="H20" s="1">
        <v>181241.479</v>
      </c>
      <c r="I20" s="1">
        <f t="shared" si="0"/>
        <v>-66.524249</v>
      </c>
      <c r="J20" s="12">
        <f t="shared" si="1"/>
        <v>-0.23710532041760712</v>
      </c>
    </row>
    <row r="21" spans="1:10" s="3" customFormat="1" ht="30">
      <c r="A21" s="4">
        <v>16</v>
      </c>
      <c r="B21" s="4">
        <v>19</v>
      </c>
      <c r="C21" s="4" t="s">
        <v>337</v>
      </c>
      <c r="D21" s="220" t="s">
        <v>222</v>
      </c>
      <c r="E21" s="1">
        <v>213.0646</v>
      </c>
      <c r="F21" s="1">
        <v>242400.227</v>
      </c>
      <c r="G21" s="1">
        <v>148.168584</v>
      </c>
      <c r="H21" s="1">
        <v>142125.058</v>
      </c>
      <c r="I21" s="1">
        <f t="shared" si="0"/>
        <v>64.896016</v>
      </c>
      <c r="J21" s="12">
        <f t="shared" si="1"/>
        <v>0.43798769110191405</v>
      </c>
    </row>
    <row r="22" spans="1:10" s="3" customFormat="1" ht="30">
      <c r="A22" s="4">
        <v>17</v>
      </c>
      <c r="B22" s="4">
        <v>17</v>
      </c>
      <c r="C22" s="4" t="s">
        <v>338</v>
      </c>
      <c r="D22" s="220" t="s">
        <v>223</v>
      </c>
      <c r="E22" s="1">
        <v>205.558558</v>
      </c>
      <c r="F22" s="1">
        <v>47068.102</v>
      </c>
      <c r="G22" s="1">
        <v>179.648738</v>
      </c>
      <c r="H22" s="1">
        <v>41995.217</v>
      </c>
      <c r="I22" s="1">
        <f t="shared" si="0"/>
        <v>25.909819999999996</v>
      </c>
      <c r="J22" s="12">
        <f t="shared" si="1"/>
        <v>0.1442248929129688</v>
      </c>
    </row>
    <row r="23" spans="1:10" s="3" customFormat="1" ht="15">
      <c r="A23" s="4">
        <v>18</v>
      </c>
      <c r="B23" s="4">
        <v>22</v>
      </c>
      <c r="C23" s="4" t="s">
        <v>339</v>
      </c>
      <c r="D23" s="220" t="s">
        <v>224</v>
      </c>
      <c r="E23" s="1">
        <v>192.705928</v>
      </c>
      <c r="F23" s="1">
        <v>214488.428</v>
      </c>
      <c r="G23" s="1">
        <v>139.196759</v>
      </c>
      <c r="H23" s="1">
        <v>212839.373</v>
      </c>
      <c r="I23" s="1">
        <f t="shared" si="0"/>
        <v>53.509169000000014</v>
      </c>
      <c r="J23" s="12">
        <f t="shared" si="1"/>
        <v>0.38441390003915266</v>
      </c>
    </row>
    <row r="24" spans="1:10" s="3" customFormat="1" ht="15">
      <c r="A24" s="4">
        <v>19</v>
      </c>
      <c r="B24" s="4">
        <v>23</v>
      </c>
      <c r="C24" s="4" t="s">
        <v>340</v>
      </c>
      <c r="D24" s="220" t="s">
        <v>225</v>
      </c>
      <c r="E24" s="1">
        <v>162.825127</v>
      </c>
      <c r="F24" s="1">
        <v>13663.545</v>
      </c>
      <c r="G24" s="1">
        <v>135.122761</v>
      </c>
      <c r="H24" s="1">
        <v>12106.934</v>
      </c>
      <c r="I24" s="1">
        <f>E24-G24</f>
        <v>27.702366000000012</v>
      </c>
      <c r="J24" s="12">
        <f>E24/G24-1</f>
        <v>0.20501628145387008</v>
      </c>
    </row>
    <row r="25" spans="1:10" s="3" customFormat="1" ht="15">
      <c r="A25" s="4">
        <v>20</v>
      </c>
      <c r="B25" s="4">
        <v>24</v>
      </c>
      <c r="C25" s="4" t="s">
        <v>341</v>
      </c>
      <c r="D25" s="220" t="s">
        <v>235</v>
      </c>
      <c r="E25" s="1">
        <v>156.81536</v>
      </c>
      <c r="F25" s="1">
        <v>79764.408</v>
      </c>
      <c r="G25" s="1">
        <v>132.306242</v>
      </c>
      <c r="H25" s="1">
        <v>69519.968</v>
      </c>
      <c r="I25" s="1">
        <f t="shared" si="0"/>
        <v>24.509118</v>
      </c>
      <c r="J25" s="12">
        <f t="shared" si="1"/>
        <v>0.18524536431168537</v>
      </c>
    </row>
    <row r="26" spans="1:10" s="3" customFormat="1" ht="45">
      <c r="A26" s="4">
        <v>21</v>
      </c>
      <c r="B26" s="4">
        <v>21</v>
      </c>
      <c r="C26" s="4" t="s">
        <v>342</v>
      </c>
      <c r="D26" s="220" t="s">
        <v>236</v>
      </c>
      <c r="E26" s="1">
        <v>145.488821</v>
      </c>
      <c r="F26" s="1">
        <v>38309.936</v>
      </c>
      <c r="G26" s="1">
        <v>143.612857</v>
      </c>
      <c r="H26" s="1">
        <v>38032.39</v>
      </c>
      <c r="I26" s="1">
        <f t="shared" si="0"/>
        <v>1.8759640000000104</v>
      </c>
      <c r="J26" s="12">
        <f t="shared" si="1"/>
        <v>0.013062646612482798</v>
      </c>
    </row>
    <row r="27" spans="1:10" s="3" customFormat="1" ht="15">
      <c r="A27" s="4">
        <v>22</v>
      </c>
      <c r="B27" s="4">
        <v>20</v>
      </c>
      <c r="C27" s="4" t="s">
        <v>343</v>
      </c>
      <c r="D27" s="220" t="s">
        <v>237</v>
      </c>
      <c r="E27" s="1">
        <v>135.585189</v>
      </c>
      <c r="F27" s="1">
        <v>78587.647</v>
      </c>
      <c r="G27" s="1">
        <v>146.398875</v>
      </c>
      <c r="H27" s="1">
        <v>74953.897</v>
      </c>
      <c r="I27" s="1">
        <f t="shared" si="0"/>
        <v>-10.81368599999999</v>
      </c>
      <c r="J27" s="12">
        <f t="shared" si="1"/>
        <v>-0.07386454301646783</v>
      </c>
    </row>
    <row r="28" spans="1:10" s="3" customFormat="1" ht="15">
      <c r="A28" s="4">
        <v>23</v>
      </c>
      <c r="B28" s="4">
        <v>25</v>
      </c>
      <c r="C28" s="4" t="s">
        <v>344</v>
      </c>
      <c r="D28" s="220" t="s">
        <v>238</v>
      </c>
      <c r="E28" s="1">
        <v>129.149775</v>
      </c>
      <c r="F28" s="1">
        <v>31050.331</v>
      </c>
      <c r="G28" s="1">
        <v>123.447634</v>
      </c>
      <c r="H28" s="1">
        <v>29698.723</v>
      </c>
      <c r="I28" s="1">
        <f t="shared" si="0"/>
        <v>5.702141000000012</v>
      </c>
      <c r="J28" s="12">
        <f t="shared" si="1"/>
        <v>0.046190767819819234</v>
      </c>
    </row>
    <row r="29" spans="1:10" s="3" customFormat="1" ht="15">
      <c r="A29" s="4">
        <v>24</v>
      </c>
      <c r="B29" s="4">
        <v>18</v>
      </c>
      <c r="C29" s="4" t="s">
        <v>345</v>
      </c>
      <c r="D29" s="220" t="s">
        <v>239</v>
      </c>
      <c r="E29" s="1">
        <v>127.180065</v>
      </c>
      <c r="F29" s="1">
        <v>142023.727</v>
      </c>
      <c r="G29" s="1">
        <v>154.067298</v>
      </c>
      <c r="H29" s="1">
        <v>143141.972</v>
      </c>
      <c r="I29" s="1">
        <f t="shared" si="0"/>
        <v>-26.887232999999995</v>
      </c>
      <c r="J29" s="12">
        <f t="shared" si="1"/>
        <v>-0.17451615851665025</v>
      </c>
    </row>
    <row r="30" spans="1:10" s="3" customFormat="1" ht="30">
      <c r="A30" s="4">
        <v>25</v>
      </c>
      <c r="B30" s="4">
        <v>32</v>
      </c>
      <c r="C30" s="4" t="s">
        <v>346</v>
      </c>
      <c r="D30" s="220" t="s">
        <v>240</v>
      </c>
      <c r="E30" s="1">
        <v>120.135563</v>
      </c>
      <c r="F30" s="1">
        <v>1063.991</v>
      </c>
      <c r="G30" s="1">
        <v>99.827967</v>
      </c>
      <c r="H30" s="1">
        <v>1297.647</v>
      </c>
      <c r="I30" s="1">
        <f t="shared" si="0"/>
        <v>20.307596000000004</v>
      </c>
      <c r="J30" s="12">
        <f t="shared" si="1"/>
        <v>0.20342591971245905</v>
      </c>
    </row>
    <row r="31" spans="1:10" s="3" customFormat="1" ht="15">
      <c r="A31" s="4">
        <v>26</v>
      </c>
      <c r="B31" s="4">
        <v>53</v>
      </c>
      <c r="C31" s="4" t="s">
        <v>347</v>
      </c>
      <c r="D31" s="220" t="s">
        <v>241</v>
      </c>
      <c r="E31" s="1">
        <v>119.852974</v>
      </c>
      <c r="F31" s="1">
        <v>236103.568</v>
      </c>
      <c r="G31" s="1">
        <v>69.830244</v>
      </c>
      <c r="H31" s="1">
        <v>179363.028</v>
      </c>
      <c r="I31" s="1">
        <f t="shared" si="0"/>
        <v>50.02273000000001</v>
      </c>
      <c r="J31" s="12">
        <f t="shared" si="1"/>
        <v>0.7163476329826373</v>
      </c>
    </row>
    <row r="32" spans="1:10" s="3" customFormat="1" ht="15">
      <c r="A32" s="4">
        <v>27</v>
      </c>
      <c r="B32" s="4">
        <v>30</v>
      </c>
      <c r="C32" s="4" t="s">
        <v>348</v>
      </c>
      <c r="D32" s="220" t="s">
        <v>242</v>
      </c>
      <c r="E32" s="1">
        <v>113.769441</v>
      </c>
      <c r="F32" s="1">
        <v>20485.039</v>
      </c>
      <c r="G32" s="1">
        <v>104.039156</v>
      </c>
      <c r="H32" s="1">
        <v>18398.499</v>
      </c>
      <c r="I32" s="1">
        <f t="shared" si="0"/>
        <v>9.730284999999995</v>
      </c>
      <c r="J32" s="12">
        <f t="shared" si="1"/>
        <v>0.09352522044680933</v>
      </c>
    </row>
    <row r="33" spans="1:10" s="3" customFormat="1" ht="60">
      <c r="A33" s="4">
        <v>28</v>
      </c>
      <c r="B33" s="4">
        <v>27</v>
      </c>
      <c r="C33" s="4" t="s">
        <v>349</v>
      </c>
      <c r="D33" s="220" t="s">
        <v>243</v>
      </c>
      <c r="E33" s="1">
        <v>112.757057</v>
      </c>
      <c r="F33" s="1">
        <v>15669.247</v>
      </c>
      <c r="G33" s="1">
        <v>116.232933</v>
      </c>
      <c r="H33" s="1">
        <v>16353.545</v>
      </c>
      <c r="I33" s="1">
        <f t="shared" si="0"/>
        <v>-3.4758759999999995</v>
      </c>
      <c r="J33" s="12">
        <f t="shared" si="1"/>
        <v>-0.029904398953780165</v>
      </c>
    </row>
    <row r="34" spans="1:10" s="3" customFormat="1" ht="15">
      <c r="A34" s="4">
        <v>29</v>
      </c>
      <c r="B34" s="4">
        <v>31</v>
      </c>
      <c r="C34" s="4" t="s">
        <v>350</v>
      </c>
      <c r="D34" s="220" t="s">
        <v>244</v>
      </c>
      <c r="E34" s="1">
        <v>111.01346</v>
      </c>
      <c r="F34" s="1">
        <v>7334.43</v>
      </c>
      <c r="G34" s="1">
        <v>101.171699</v>
      </c>
      <c r="H34" s="1">
        <v>6624.684</v>
      </c>
      <c r="I34" s="1">
        <f t="shared" si="0"/>
        <v>9.841760999999991</v>
      </c>
      <c r="J34" s="12">
        <f t="shared" si="1"/>
        <v>0.09727780690922261</v>
      </c>
    </row>
    <row r="35" spans="1:10" s="3" customFormat="1" ht="60">
      <c r="A35" s="4">
        <v>30</v>
      </c>
      <c r="B35" s="4">
        <v>15</v>
      </c>
      <c r="C35" s="4" t="s">
        <v>351</v>
      </c>
      <c r="D35" s="220" t="s">
        <v>245</v>
      </c>
      <c r="E35" s="1">
        <v>108.863226</v>
      </c>
      <c r="F35" s="1">
        <v>418125.947</v>
      </c>
      <c r="G35" s="1">
        <v>186.982795</v>
      </c>
      <c r="H35" s="1">
        <v>614589.989</v>
      </c>
      <c r="I35" s="1">
        <f t="shared" si="0"/>
        <v>-78.11956900000001</v>
      </c>
      <c r="J35" s="12">
        <f t="shared" si="1"/>
        <v>-0.41779014480984744</v>
      </c>
    </row>
    <row r="36" spans="1:10" s="3" customFormat="1" ht="15">
      <c r="A36" s="4">
        <v>31</v>
      </c>
      <c r="B36" s="4">
        <v>39</v>
      </c>
      <c r="C36" s="4" t="s">
        <v>352</v>
      </c>
      <c r="D36" s="220" t="s">
        <v>246</v>
      </c>
      <c r="E36" s="1">
        <v>107.142949</v>
      </c>
      <c r="F36" s="1">
        <v>110624.119</v>
      </c>
      <c r="G36" s="1">
        <v>87.000469</v>
      </c>
      <c r="H36" s="1">
        <v>101425.648</v>
      </c>
      <c r="I36" s="1">
        <f t="shared" si="0"/>
        <v>20.142480000000006</v>
      </c>
      <c r="J36" s="12">
        <f t="shared" si="1"/>
        <v>0.23152151053346626</v>
      </c>
    </row>
    <row r="37" spans="1:10" s="3" customFormat="1" ht="15">
      <c r="A37" s="4">
        <v>32</v>
      </c>
      <c r="B37" s="4">
        <v>26</v>
      </c>
      <c r="C37" s="4" t="s">
        <v>353</v>
      </c>
      <c r="D37" s="220" t="s">
        <v>247</v>
      </c>
      <c r="E37" s="1">
        <v>100.555061</v>
      </c>
      <c r="F37" s="1">
        <v>2267017.322</v>
      </c>
      <c r="G37" s="1">
        <v>120.329096</v>
      </c>
      <c r="H37" s="1">
        <v>2538535.346</v>
      </c>
      <c r="I37" s="1">
        <f t="shared" si="0"/>
        <v>-19.774035000000012</v>
      </c>
      <c r="J37" s="12">
        <f t="shared" si="1"/>
        <v>-0.1643329473696039</v>
      </c>
    </row>
    <row r="38" spans="1:10" s="3" customFormat="1" ht="30">
      <c r="A38" s="4">
        <v>33</v>
      </c>
      <c r="B38" s="4">
        <v>40</v>
      </c>
      <c r="C38" s="4" t="s">
        <v>354</v>
      </c>
      <c r="D38" s="220" t="s">
        <v>248</v>
      </c>
      <c r="E38" s="1">
        <v>98.09785</v>
      </c>
      <c r="F38" s="1">
        <v>2133.193</v>
      </c>
      <c r="G38" s="1">
        <v>86.720561</v>
      </c>
      <c r="H38" s="1">
        <v>1850.468</v>
      </c>
      <c r="I38" s="1">
        <f aca="true" t="shared" si="2" ref="I38:I66">E38-G38</f>
        <v>11.37728899999999</v>
      </c>
      <c r="J38" s="12">
        <f aca="true" t="shared" si="3" ref="J38:J66">E38/G38-1</f>
        <v>0.13119482702608432</v>
      </c>
    </row>
    <row r="39" spans="1:10" s="3" customFormat="1" ht="18" customHeight="1">
      <c r="A39" s="4">
        <v>34</v>
      </c>
      <c r="B39" s="4">
        <v>29</v>
      </c>
      <c r="C39" s="4" t="s">
        <v>355</v>
      </c>
      <c r="D39" s="220" t="s">
        <v>249</v>
      </c>
      <c r="E39" s="1">
        <v>93.955713</v>
      </c>
      <c r="F39" s="1">
        <v>37100.609</v>
      </c>
      <c r="G39" s="1">
        <v>106.374085</v>
      </c>
      <c r="H39" s="1">
        <v>42347.604</v>
      </c>
      <c r="I39" s="1">
        <f>E39-G39</f>
        <v>-12.41837199999999</v>
      </c>
      <c r="J39" s="12">
        <f>E39/G39-1</f>
        <v>-0.11674245658611293</v>
      </c>
    </row>
    <row r="40" spans="1:10" s="3" customFormat="1" ht="30">
      <c r="A40" s="4">
        <v>35</v>
      </c>
      <c r="B40" s="4">
        <v>34</v>
      </c>
      <c r="C40" s="4" t="s">
        <v>356</v>
      </c>
      <c r="D40" s="220" t="s">
        <v>250</v>
      </c>
      <c r="E40" s="1">
        <v>92.413857</v>
      </c>
      <c r="F40" s="1">
        <v>34505.786</v>
      </c>
      <c r="G40" s="1">
        <v>92.950848</v>
      </c>
      <c r="H40" s="1">
        <v>35428.144</v>
      </c>
      <c r="I40" s="1">
        <f t="shared" si="2"/>
        <v>-0.5369910000000004</v>
      </c>
      <c r="J40" s="12">
        <f t="shared" si="3"/>
        <v>-0.0057771500911966145</v>
      </c>
    </row>
    <row r="41" spans="1:10" s="3" customFormat="1" ht="45">
      <c r="A41" s="4">
        <v>36</v>
      </c>
      <c r="B41" s="4">
        <v>35</v>
      </c>
      <c r="C41" s="4" t="s">
        <v>357</v>
      </c>
      <c r="D41" s="220" t="s">
        <v>251</v>
      </c>
      <c r="E41" s="1">
        <v>91.521811</v>
      </c>
      <c r="F41" s="1">
        <v>3750.343</v>
      </c>
      <c r="G41" s="1">
        <v>91.375294</v>
      </c>
      <c r="H41" s="1">
        <v>4028.172</v>
      </c>
      <c r="I41" s="1">
        <f t="shared" si="2"/>
        <v>0.1465170000000029</v>
      </c>
      <c r="J41" s="12">
        <f t="shared" si="3"/>
        <v>0.0016034640610842477</v>
      </c>
    </row>
    <row r="42" spans="1:10" s="3" customFormat="1" ht="15">
      <c r="A42" s="4">
        <v>37</v>
      </c>
      <c r="B42" s="4">
        <v>81</v>
      </c>
      <c r="C42" s="4" t="s">
        <v>358</v>
      </c>
      <c r="D42" s="220" t="s">
        <v>252</v>
      </c>
      <c r="E42" s="1">
        <v>90.40307</v>
      </c>
      <c r="F42" s="1">
        <v>447481.403</v>
      </c>
      <c r="G42" s="1">
        <v>41.512329</v>
      </c>
      <c r="H42" s="1">
        <v>127387.754</v>
      </c>
      <c r="I42" s="1">
        <f t="shared" si="2"/>
        <v>48.890741</v>
      </c>
      <c r="J42" s="12">
        <f t="shared" si="3"/>
        <v>1.1777402563946726</v>
      </c>
    </row>
    <row r="43" spans="1:10" s="3" customFormat="1" ht="45">
      <c r="A43" s="4">
        <v>38</v>
      </c>
      <c r="B43" s="4">
        <v>44</v>
      </c>
      <c r="C43" s="4" t="s">
        <v>359</v>
      </c>
      <c r="D43" s="220" t="s">
        <v>264</v>
      </c>
      <c r="E43" s="1">
        <v>88.899876</v>
      </c>
      <c r="F43" s="1">
        <v>37997.224</v>
      </c>
      <c r="G43" s="1">
        <v>82.733068</v>
      </c>
      <c r="H43" s="1">
        <v>31735.624</v>
      </c>
      <c r="I43" s="1">
        <f t="shared" si="2"/>
        <v>6.166808000000003</v>
      </c>
      <c r="J43" s="12">
        <f t="shared" si="3"/>
        <v>0.07453861133253281</v>
      </c>
    </row>
    <row r="44" spans="1:10" s="3" customFormat="1" ht="45">
      <c r="A44" s="4">
        <v>39</v>
      </c>
      <c r="B44" s="4">
        <v>28</v>
      </c>
      <c r="C44" s="4" t="s">
        <v>360</v>
      </c>
      <c r="D44" s="220" t="s">
        <v>265</v>
      </c>
      <c r="E44" s="1">
        <v>88.492491</v>
      </c>
      <c r="F44" s="1">
        <v>217127.895</v>
      </c>
      <c r="G44" s="1">
        <v>111.268484</v>
      </c>
      <c r="H44" s="1">
        <v>242046.937</v>
      </c>
      <c r="I44" s="1">
        <f t="shared" si="2"/>
        <v>-22.775993</v>
      </c>
      <c r="J44" s="12">
        <f t="shared" si="3"/>
        <v>-0.20469401740029103</v>
      </c>
    </row>
    <row r="45" spans="1:10" s="3" customFormat="1" ht="45">
      <c r="A45" s="4">
        <v>40</v>
      </c>
      <c r="B45" s="4">
        <v>52</v>
      </c>
      <c r="C45" s="4" t="s">
        <v>361</v>
      </c>
      <c r="D45" s="220" t="s">
        <v>266</v>
      </c>
      <c r="E45" s="1">
        <v>81.604484</v>
      </c>
      <c r="F45" s="1">
        <v>23040.735</v>
      </c>
      <c r="G45" s="1">
        <v>74.253572</v>
      </c>
      <c r="H45" s="1">
        <v>20326.964</v>
      </c>
      <c r="I45" s="1">
        <f t="shared" si="2"/>
        <v>7.350911999999994</v>
      </c>
      <c r="J45" s="12">
        <f t="shared" si="3"/>
        <v>0.09899741927566796</v>
      </c>
    </row>
    <row r="46" spans="1:10" s="3" customFormat="1" ht="15">
      <c r="A46" s="4">
        <v>41</v>
      </c>
      <c r="B46" s="4">
        <v>48</v>
      </c>
      <c r="C46" s="4" t="s">
        <v>362</v>
      </c>
      <c r="D46" s="220" t="s">
        <v>267</v>
      </c>
      <c r="E46" s="1">
        <v>79.827068</v>
      </c>
      <c r="F46" s="1">
        <v>16090.459</v>
      </c>
      <c r="G46" s="1">
        <v>76.645144</v>
      </c>
      <c r="H46" s="1">
        <v>14971.823</v>
      </c>
      <c r="I46" s="1">
        <f t="shared" si="2"/>
        <v>3.181923999999995</v>
      </c>
      <c r="J46" s="12">
        <f t="shared" si="3"/>
        <v>0.04151501104884092</v>
      </c>
    </row>
    <row r="47" spans="1:10" s="3" customFormat="1" ht="15">
      <c r="A47" s="4">
        <v>42</v>
      </c>
      <c r="B47" s="4">
        <v>45</v>
      </c>
      <c r="C47" s="4" t="s">
        <v>363</v>
      </c>
      <c r="D47" s="220" t="s">
        <v>210</v>
      </c>
      <c r="E47" s="1">
        <v>77.426377</v>
      </c>
      <c r="F47" s="1">
        <v>50358.243</v>
      </c>
      <c r="G47" s="1">
        <v>80.609001</v>
      </c>
      <c r="H47" s="1">
        <v>42780.403</v>
      </c>
      <c r="I47" s="1">
        <f t="shared" si="2"/>
        <v>-3.182624000000004</v>
      </c>
      <c r="J47" s="12">
        <f t="shared" si="3"/>
        <v>-0.03948224094726105</v>
      </c>
    </row>
    <row r="48" spans="1:10" s="3" customFormat="1" ht="30">
      <c r="A48" s="4">
        <v>43</v>
      </c>
      <c r="B48" s="4">
        <v>57</v>
      </c>
      <c r="C48" s="4" t="s">
        <v>364</v>
      </c>
      <c r="D48" s="220" t="s">
        <v>268</v>
      </c>
      <c r="E48" s="1">
        <v>76.600349</v>
      </c>
      <c r="F48" s="1">
        <v>47202.347</v>
      </c>
      <c r="G48" s="1">
        <v>61.045324</v>
      </c>
      <c r="H48" s="1">
        <v>37363.415</v>
      </c>
      <c r="I48" s="1">
        <f>E48-G48</f>
        <v>15.555024999999993</v>
      </c>
      <c r="J48" s="12">
        <f>E48/G48-1</f>
        <v>0.25481108102563255</v>
      </c>
    </row>
    <row r="49" spans="1:10" s="3" customFormat="1" ht="45">
      <c r="A49" s="4">
        <v>44</v>
      </c>
      <c r="B49" s="4">
        <v>41</v>
      </c>
      <c r="C49" s="4" t="s">
        <v>365</v>
      </c>
      <c r="D49" s="220" t="s">
        <v>269</v>
      </c>
      <c r="E49" s="1">
        <v>76.265536</v>
      </c>
      <c r="F49" s="1">
        <v>1277.32</v>
      </c>
      <c r="G49" s="1">
        <v>84.145674</v>
      </c>
      <c r="H49" s="1">
        <v>1386.325</v>
      </c>
      <c r="I49" s="1">
        <f t="shared" si="2"/>
        <v>-7.880138000000002</v>
      </c>
      <c r="J49" s="12">
        <f t="shared" si="3"/>
        <v>-0.09364875964984254</v>
      </c>
    </row>
    <row r="50" spans="1:10" s="3" customFormat="1" ht="15">
      <c r="A50" s="4">
        <v>45</v>
      </c>
      <c r="B50" s="4">
        <v>43</v>
      </c>
      <c r="C50" s="4" t="s">
        <v>366</v>
      </c>
      <c r="D50" s="220" t="s">
        <v>270</v>
      </c>
      <c r="E50" s="1">
        <v>75.083759</v>
      </c>
      <c r="F50" s="1">
        <v>3414.497</v>
      </c>
      <c r="G50" s="1">
        <v>82.924094</v>
      </c>
      <c r="H50" s="1">
        <v>3794.674</v>
      </c>
      <c r="I50" s="1">
        <f t="shared" si="2"/>
        <v>-7.840334999999996</v>
      </c>
      <c r="J50" s="12">
        <f t="shared" si="3"/>
        <v>-0.0945483347698679</v>
      </c>
    </row>
    <row r="51" spans="1:10" s="3" customFormat="1" ht="15.75" customHeight="1">
      <c r="A51" s="4">
        <v>46</v>
      </c>
      <c r="B51" s="4">
        <v>42</v>
      </c>
      <c r="C51" s="4" t="s">
        <v>367</v>
      </c>
      <c r="D51" s="220" t="s">
        <v>271</v>
      </c>
      <c r="E51" s="1">
        <v>74.632938</v>
      </c>
      <c r="F51" s="1">
        <v>272741.893</v>
      </c>
      <c r="G51" s="1">
        <v>83.970915</v>
      </c>
      <c r="H51" s="1">
        <v>224079.442</v>
      </c>
      <c r="I51" s="1">
        <f t="shared" si="2"/>
        <v>-9.33797700000001</v>
      </c>
      <c r="J51" s="12">
        <f t="shared" si="3"/>
        <v>-0.11120489755292062</v>
      </c>
    </row>
    <row r="52" spans="1:10" s="3" customFormat="1" ht="30">
      <c r="A52" s="4">
        <v>47</v>
      </c>
      <c r="B52" s="4">
        <v>37</v>
      </c>
      <c r="C52" s="4" t="s">
        <v>368</v>
      </c>
      <c r="D52" s="220" t="s">
        <v>272</v>
      </c>
      <c r="E52" s="1">
        <v>74.463162</v>
      </c>
      <c r="F52" s="1">
        <v>108149.613</v>
      </c>
      <c r="G52" s="1">
        <v>89.106978</v>
      </c>
      <c r="H52" s="1">
        <v>122224.85</v>
      </c>
      <c r="I52" s="1">
        <f t="shared" si="2"/>
        <v>-14.643816000000001</v>
      </c>
      <c r="J52" s="12">
        <f t="shared" si="3"/>
        <v>-0.16433972208102487</v>
      </c>
    </row>
    <row r="53" spans="1:10" s="3" customFormat="1" ht="45">
      <c r="A53" s="4">
        <v>48</v>
      </c>
      <c r="B53" s="4">
        <v>51</v>
      </c>
      <c r="C53" s="4" t="s">
        <v>369</v>
      </c>
      <c r="D53" s="220" t="s">
        <v>273</v>
      </c>
      <c r="E53" s="1">
        <v>73.131633</v>
      </c>
      <c r="F53" s="1">
        <v>174061.798</v>
      </c>
      <c r="G53" s="1">
        <v>75.253355</v>
      </c>
      <c r="H53" s="1">
        <v>160742.421</v>
      </c>
      <c r="I53" s="1">
        <f t="shared" si="2"/>
        <v>-2.1217220000000054</v>
      </c>
      <c r="J53" s="12">
        <f t="shared" si="3"/>
        <v>-0.028194384157357533</v>
      </c>
    </row>
    <row r="54" spans="1:10" s="3" customFormat="1" ht="30">
      <c r="A54" s="4">
        <v>49</v>
      </c>
      <c r="B54" s="4">
        <v>49</v>
      </c>
      <c r="C54" s="4" t="s">
        <v>370</v>
      </c>
      <c r="D54" s="220" t="s">
        <v>274</v>
      </c>
      <c r="E54" s="1">
        <v>72.330908</v>
      </c>
      <c r="F54" s="1">
        <v>31002.032</v>
      </c>
      <c r="G54" s="1">
        <v>76.388316</v>
      </c>
      <c r="H54" s="1">
        <v>31941.223</v>
      </c>
      <c r="I54" s="1">
        <f t="shared" si="2"/>
        <v>-4.0574080000000095</v>
      </c>
      <c r="J54" s="12">
        <f t="shared" si="3"/>
        <v>-0.05311555762009479</v>
      </c>
    </row>
    <row r="55" spans="1:10" s="3" customFormat="1" ht="15">
      <c r="A55" s="4">
        <v>50</v>
      </c>
      <c r="B55" s="4">
        <v>33</v>
      </c>
      <c r="C55" s="4" t="s">
        <v>371</v>
      </c>
      <c r="D55" s="220" t="s">
        <v>275</v>
      </c>
      <c r="E55" s="1">
        <v>72.271039</v>
      </c>
      <c r="F55" s="1">
        <v>18065.719</v>
      </c>
      <c r="G55" s="1">
        <v>93.021394</v>
      </c>
      <c r="H55" s="1">
        <v>22453.144</v>
      </c>
      <c r="I55" s="1">
        <f t="shared" si="2"/>
        <v>-20.750355</v>
      </c>
      <c r="J55" s="12">
        <f t="shared" si="3"/>
        <v>-0.22307078090014432</v>
      </c>
    </row>
    <row r="56" spans="1:10" s="3" customFormat="1" ht="45">
      <c r="A56" s="4">
        <v>51</v>
      </c>
      <c r="B56" s="4">
        <v>56</v>
      </c>
      <c r="C56" s="4" t="s">
        <v>372</v>
      </c>
      <c r="D56" s="220" t="s">
        <v>276</v>
      </c>
      <c r="E56" s="1">
        <v>70.311775</v>
      </c>
      <c r="F56" s="1">
        <v>22623.773</v>
      </c>
      <c r="G56" s="1">
        <v>64.036606</v>
      </c>
      <c r="H56" s="1">
        <v>19843.305</v>
      </c>
      <c r="I56" s="1">
        <f>E56-G56</f>
        <v>6.275168999999991</v>
      </c>
      <c r="J56" s="12">
        <f>E56/G56-1</f>
        <v>0.0979934664245008</v>
      </c>
    </row>
    <row r="57" spans="1:10" s="3" customFormat="1" ht="15">
      <c r="A57" s="4">
        <v>52</v>
      </c>
      <c r="B57" s="4">
        <v>59</v>
      </c>
      <c r="C57" s="4" t="s">
        <v>373</v>
      </c>
      <c r="D57" s="220" t="s">
        <v>277</v>
      </c>
      <c r="E57" s="1">
        <v>68.915044</v>
      </c>
      <c r="F57" s="1">
        <v>15739.958</v>
      </c>
      <c r="G57" s="1">
        <v>59.282984</v>
      </c>
      <c r="H57" s="1">
        <v>13464.503</v>
      </c>
      <c r="I57" s="1">
        <f>E57-G57</f>
        <v>9.632059999999996</v>
      </c>
      <c r="J57" s="12">
        <f>E57/G57-1</f>
        <v>0.16247596443525847</v>
      </c>
    </row>
    <row r="58" spans="1:10" s="3" customFormat="1" ht="15">
      <c r="A58" s="4">
        <v>53</v>
      </c>
      <c r="B58" s="4" t="s">
        <v>17</v>
      </c>
      <c r="C58" s="4" t="s">
        <v>374</v>
      </c>
      <c r="D58" s="220" t="s">
        <v>318</v>
      </c>
      <c r="E58" s="1">
        <v>66.486676</v>
      </c>
      <c r="F58" s="1">
        <v>101656.28</v>
      </c>
      <c r="G58" s="1" t="s">
        <v>17</v>
      </c>
      <c r="H58" s="1" t="s">
        <v>17</v>
      </c>
      <c r="I58" s="1" t="s">
        <v>17</v>
      </c>
      <c r="J58" s="12" t="s">
        <v>17</v>
      </c>
    </row>
    <row r="59" spans="1:10" s="3" customFormat="1" ht="30">
      <c r="A59" s="4">
        <v>54</v>
      </c>
      <c r="B59" s="4">
        <v>64</v>
      </c>
      <c r="C59" s="4" t="s">
        <v>375</v>
      </c>
      <c r="D59" s="220" t="s">
        <v>278</v>
      </c>
      <c r="E59" s="1">
        <v>66.452448</v>
      </c>
      <c r="F59" s="1">
        <v>87568.178</v>
      </c>
      <c r="G59" s="1">
        <v>54.087192</v>
      </c>
      <c r="H59" s="1">
        <v>76192.201</v>
      </c>
      <c r="I59" s="1">
        <f t="shared" si="2"/>
        <v>12.365256000000002</v>
      </c>
      <c r="J59" s="12">
        <f t="shared" si="3"/>
        <v>0.22861708184074336</v>
      </c>
    </row>
    <row r="60" spans="1:10" s="3" customFormat="1" ht="15">
      <c r="A60" s="4">
        <v>55</v>
      </c>
      <c r="B60" s="4">
        <v>71</v>
      </c>
      <c r="C60" s="4" t="s">
        <v>376</v>
      </c>
      <c r="D60" s="220" t="s">
        <v>279</v>
      </c>
      <c r="E60" s="1">
        <v>64.938425</v>
      </c>
      <c r="F60" s="1">
        <v>52911.077</v>
      </c>
      <c r="G60" s="1">
        <v>49.275666</v>
      </c>
      <c r="H60" s="1">
        <v>43348.301</v>
      </c>
      <c r="I60" s="1">
        <f t="shared" si="2"/>
        <v>15.662758999999994</v>
      </c>
      <c r="J60" s="12">
        <f t="shared" si="3"/>
        <v>0.3178599148715715</v>
      </c>
    </row>
    <row r="61" spans="1:10" s="3" customFormat="1" ht="15">
      <c r="A61" s="4">
        <v>56</v>
      </c>
      <c r="B61" s="4">
        <v>54</v>
      </c>
      <c r="C61" s="4" t="s">
        <v>377</v>
      </c>
      <c r="D61" s="220" t="s">
        <v>280</v>
      </c>
      <c r="E61" s="1">
        <v>61.102411</v>
      </c>
      <c r="F61" s="1">
        <v>1242.525</v>
      </c>
      <c r="G61" s="1">
        <v>65.024314</v>
      </c>
      <c r="H61" s="1">
        <v>1288.894</v>
      </c>
      <c r="I61" s="1">
        <f>E61-G61</f>
        <v>-3.9219030000000075</v>
      </c>
      <c r="J61" s="12">
        <f>E61/G61-1</f>
        <v>-0.06031440793054743</v>
      </c>
    </row>
    <row r="62" spans="1:10" s="3" customFormat="1" ht="30">
      <c r="A62" s="4">
        <v>57</v>
      </c>
      <c r="B62" s="4">
        <v>38</v>
      </c>
      <c r="C62" s="4" t="s">
        <v>378</v>
      </c>
      <c r="D62" s="220" t="s">
        <v>281</v>
      </c>
      <c r="E62" s="1">
        <v>59.633645</v>
      </c>
      <c r="F62" s="1">
        <v>17817.247</v>
      </c>
      <c r="G62" s="1">
        <v>87.192029</v>
      </c>
      <c r="H62" s="1">
        <v>24991.031</v>
      </c>
      <c r="I62" s="1">
        <f t="shared" si="2"/>
        <v>-27.558384000000004</v>
      </c>
      <c r="J62" s="12">
        <f t="shared" si="3"/>
        <v>-0.3160654054741633</v>
      </c>
    </row>
    <row r="63" spans="1:10" s="3" customFormat="1" ht="15">
      <c r="A63" s="4">
        <v>58</v>
      </c>
      <c r="B63" s="4">
        <v>76</v>
      </c>
      <c r="C63" s="4" t="s">
        <v>379</v>
      </c>
      <c r="D63" s="220" t="s">
        <v>282</v>
      </c>
      <c r="E63" s="1">
        <v>59.101704</v>
      </c>
      <c r="F63" s="1">
        <v>218370.007</v>
      </c>
      <c r="G63" s="1">
        <v>44.460003</v>
      </c>
      <c r="H63" s="1">
        <v>188993.822</v>
      </c>
      <c r="I63" s="1">
        <f t="shared" si="2"/>
        <v>14.641700999999998</v>
      </c>
      <c r="J63" s="12">
        <f t="shared" si="3"/>
        <v>0.3293229872251695</v>
      </c>
    </row>
    <row r="64" spans="1:10" s="3" customFormat="1" ht="31.5" customHeight="1">
      <c r="A64" s="4">
        <v>59</v>
      </c>
      <c r="B64" s="4">
        <v>62</v>
      </c>
      <c r="C64" s="4" t="s">
        <v>380</v>
      </c>
      <c r="D64" s="220" t="s">
        <v>283</v>
      </c>
      <c r="E64" s="1">
        <v>59.002742</v>
      </c>
      <c r="F64" s="1">
        <v>214397.557</v>
      </c>
      <c r="G64" s="1">
        <v>57.222065</v>
      </c>
      <c r="H64" s="1">
        <v>193031.14</v>
      </c>
      <c r="I64" s="1">
        <f>E64-G64</f>
        <v>1.7806769999999972</v>
      </c>
      <c r="J64" s="12">
        <f>E64/G64-1</f>
        <v>0.0311187126853949</v>
      </c>
    </row>
    <row r="65" spans="1:10" s="3" customFormat="1" ht="15">
      <c r="A65" s="4">
        <v>60</v>
      </c>
      <c r="B65" s="4">
        <v>60</v>
      </c>
      <c r="C65" s="4" t="s">
        <v>381</v>
      </c>
      <c r="D65" s="220" t="s">
        <v>284</v>
      </c>
      <c r="E65" s="1">
        <v>58.078155</v>
      </c>
      <c r="F65" s="1">
        <v>100.355</v>
      </c>
      <c r="G65" s="1">
        <v>57.868597</v>
      </c>
      <c r="H65" s="1">
        <v>110.551</v>
      </c>
      <c r="I65" s="1">
        <f>E65-G65</f>
        <v>0.20955800000000124</v>
      </c>
      <c r="J65" s="12">
        <f>E65/G65-1</f>
        <v>0.0036212732097169464</v>
      </c>
    </row>
    <row r="66" spans="1:10" s="3" customFormat="1" ht="15">
      <c r="A66" s="4">
        <v>61</v>
      </c>
      <c r="B66" s="4">
        <v>46</v>
      </c>
      <c r="C66" s="4" t="s">
        <v>382</v>
      </c>
      <c r="D66" s="220" t="s">
        <v>285</v>
      </c>
      <c r="E66" s="1">
        <v>57.552861</v>
      </c>
      <c r="F66" s="1">
        <v>236837.372</v>
      </c>
      <c r="G66" s="1">
        <v>78.773815</v>
      </c>
      <c r="H66" s="1">
        <v>248625.844</v>
      </c>
      <c r="I66" s="1">
        <f t="shared" si="2"/>
        <v>-21.220954</v>
      </c>
      <c r="J66" s="12">
        <f t="shared" si="3"/>
        <v>-0.2693909644975301</v>
      </c>
    </row>
    <row r="67" spans="1:10" s="3" customFormat="1" ht="15">
      <c r="A67" s="4">
        <v>62</v>
      </c>
      <c r="B67" s="4" t="s">
        <v>17</v>
      </c>
      <c r="C67" s="4" t="s">
        <v>383</v>
      </c>
      <c r="D67" s="220" t="s">
        <v>286</v>
      </c>
      <c r="E67" s="1">
        <v>55.867935</v>
      </c>
      <c r="F67" s="1">
        <v>5323.928</v>
      </c>
      <c r="G67" s="1" t="s">
        <v>17</v>
      </c>
      <c r="H67" s="1" t="s">
        <v>17</v>
      </c>
      <c r="I67" s="1" t="s">
        <v>17</v>
      </c>
      <c r="J67" s="12" t="s">
        <v>17</v>
      </c>
    </row>
    <row r="68" spans="1:10" s="3" customFormat="1" ht="15">
      <c r="A68" s="4">
        <v>63</v>
      </c>
      <c r="B68" s="4">
        <v>70</v>
      </c>
      <c r="C68" s="4" t="s">
        <v>384</v>
      </c>
      <c r="D68" s="220" t="s">
        <v>287</v>
      </c>
      <c r="E68" s="1">
        <v>54.92305</v>
      </c>
      <c r="F68" s="1">
        <v>25932.798</v>
      </c>
      <c r="G68" s="1">
        <v>50.172858</v>
      </c>
      <c r="H68" s="1">
        <v>24414.515</v>
      </c>
      <c r="I68" s="1">
        <f aca="true" t="shared" si="4" ref="I68:I76">E68-G68</f>
        <v>4.7501920000000055</v>
      </c>
      <c r="J68" s="12">
        <f aca="true" t="shared" si="5" ref="J68:J76">E68/G68-1</f>
        <v>0.09467652809413418</v>
      </c>
    </row>
    <row r="69" spans="1:10" s="3" customFormat="1" ht="30">
      <c r="A69" s="4">
        <v>64</v>
      </c>
      <c r="B69" s="4">
        <v>65</v>
      </c>
      <c r="C69" s="4" t="s">
        <v>385</v>
      </c>
      <c r="D69" s="220" t="s">
        <v>222</v>
      </c>
      <c r="E69" s="1">
        <v>54.529923</v>
      </c>
      <c r="F69" s="1">
        <v>58311.044</v>
      </c>
      <c r="G69" s="1">
        <v>52.783752</v>
      </c>
      <c r="H69" s="1">
        <v>49391.077</v>
      </c>
      <c r="I69" s="1">
        <f t="shared" si="4"/>
        <v>1.7461709999999968</v>
      </c>
      <c r="J69" s="12">
        <f t="shared" si="5"/>
        <v>0.03308160056526477</v>
      </c>
    </row>
    <row r="70" spans="1:10" s="3" customFormat="1" ht="14.25" customHeight="1">
      <c r="A70" s="4">
        <v>65</v>
      </c>
      <c r="B70" s="4">
        <v>82</v>
      </c>
      <c r="C70" s="4" t="s">
        <v>386</v>
      </c>
      <c r="D70" s="220" t="s">
        <v>288</v>
      </c>
      <c r="E70" s="1">
        <v>54.405874</v>
      </c>
      <c r="F70" s="1">
        <v>35434.996</v>
      </c>
      <c r="G70" s="1">
        <v>41.190447</v>
      </c>
      <c r="H70" s="1">
        <v>30235.535</v>
      </c>
      <c r="I70" s="1">
        <f t="shared" si="4"/>
        <v>13.215426999999998</v>
      </c>
      <c r="J70" s="12">
        <f t="shared" si="5"/>
        <v>0.3208371834372179</v>
      </c>
    </row>
    <row r="71" spans="1:10" s="3" customFormat="1" ht="30">
      <c r="A71" s="4">
        <v>66</v>
      </c>
      <c r="B71" s="4">
        <v>78</v>
      </c>
      <c r="C71" s="4" t="s">
        <v>387</v>
      </c>
      <c r="D71" s="220" t="s">
        <v>289</v>
      </c>
      <c r="E71" s="1">
        <v>53.459107</v>
      </c>
      <c r="F71" s="1">
        <v>17834.005</v>
      </c>
      <c r="G71" s="1">
        <v>44.170025</v>
      </c>
      <c r="H71" s="1">
        <v>12696.35</v>
      </c>
      <c r="I71" s="1">
        <f t="shared" si="4"/>
        <v>9.289082</v>
      </c>
      <c r="J71" s="12">
        <f t="shared" si="5"/>
        <v>0.21030284678353706</v>
      </c>
    </row>
    <row r="72" spans="1:10" s="3" customFormat="1" ht="15">
      <c r="A72" s="4">
        <v>67</v>
      </c>
      <c r="B72" s="4">
        <v>69</v>
      </c>
      <c r="C72" s="4" t="s">
        <v>388</v>
      </c>
      <c r="D72" s="220" t="s">
        <v>290</v>
      </c>
      <c r="E72" s="1">
        <v>52.130292</v>
      </c>
      <c r="F72" s="1">
        <v>39816.36</v>
      </c>
      <c r="G72" s="1">
        <v>51.655694</v>
      </c>
      <c r="H72" s="1">
        <v>39819.202</v>
      </c>
      <c r="I72" s="1">
        <f t="shared" si="4"/>
        <v>0.4745980000000003</v>
      </c>
      <c r="J72" s="12">
        <f t="shared" si="5"/>
        <v>0.009187718976343628</v>
      </c>
    </row>
    <row r="73" spans="1:10" s="3" customFormat="1" ht="15">
      <c r="A73" s="4">
        <v>68</v>
      </c>
      <c r="B73" s="4">
        <v>74</v>
      </c>
      <c r="C73" s="4" t="s">
        <v>389</v>
      </c>
      <c r="D73" s="220" t="s">
        <v>291</v>
      </c>
      <c r="E73" s="1">
        <v>51.947363</v>
      </c>
      <c r="F73" s="1">
        <v>10588.256</v>
      </c>
      <c r="G73" s="1">
        <v>47.112458</v>
      </c>
      <c r="H73" s="1">
        <v>10050.027</v>
      </c>
      <c r="I73" s="1">
        <f t="shared" si="4"/>
        <v>4.834905000000006</v>
      </c>
      <c r="J73" s="12">
        <f t="shared" si="5"/>
        <v>0.10262476646835128</v>
      </c>
    </row>
    <row r="74" spans="1:10" s="3" customFormat="1" ht="30">
      <c r="A74" s="4">
        <v>69</v>
      </c>
      <c r="B74" s="4">
        <v>61</v>
      </c>
      <c r="C74" s="4" t="s">
        <v>390</v>
      </c>
      <c r="D74" s="220" t="s">
        <v>292</v>
      </c>
      <c r="E74" s="1">
        <v>51.544058</v>
      </c>
      <c r="F74" s="1">
        <v>19025.43</v>
      </c>
      <c r="G74" s="1">
        <v>57.329716</v>
      </c>
      <c r="H74" s="1">
        <v>20906.3</v>
      </c>
      <c r="I74" s="1">
        <f t="shared" si="4"/>
        <v>-5.785657999999998</v>
      </c>
      <c r="J74" s="12">
        <f t="shared" si="5"/>
        <v>-0.100919006820128</v>
      </c>
    </row>
    <row r="75" spans="1:10" s="3" customFormat="1" ht="30">
      <c r="A75" s="4">
        <v>70</v>
      </c>
      <c r="B75" s="4">
        <v>87</v>
      </c>
      <c r="C75" s="4" t="s">
        <v>391</v>
      </c>
      <c r="D75" s="220" t="s">
        <v>293</v>
      </c>
      <c r="E75" s="1">
        <v>50.008428</v>
      </c>
      <c r="F75" s="1">
        <v>465.446</v>
      </c>
      <c r="G75" s="1">
        <v>39.992355</v>
      </c>
      <c r="H75" s="1">
        <v>678.615</v>
      </c>
      <c r="I75" s="1">
        <f t="shared" si="4"/>
        <v>10.016072999999999</v>
      </c>
      <c r="J75" s="12">
        <f t="shared" si="5"/>
        <v>0.2504496921974211</v>
      </c>
    </row>
    <row r="76" spans="1:10" s="3" customFormat="1" ht="15">
      <c r="A76" s="4">
        <v>71</v>
      </c>
      <c r="B76" s="4">
        <v>63</v>
      </c>
      <c r="C76" s="4" t="s">
        <v>392</v>
      </c>
      <c r="D76" s="220" t="s">
        <v>294</v>
      </c>
      <c r="E76" s="1">
        <v>48.207287</v>
      </c>
      <c r="F76" s="1">
        <v>13958.383</v>
      </c>
      <c r="G76" s="1">
        <v>55.196084</v>
      </c>
      <c r="H76" s="1">
        <v>14913.073</v>
      </c>
      <c r="I76" s="1">
        <f t="shared" si="4"/>
        <v>-6.988796999999998</v>
      </c>
      <c r="J76" s="12">
        <f t="shared" si="5"/>
        <v>-0.12661762381548658</v>
      </c>
    </row>
    <row r="77" spans="1:10" s="3" customFormat="1" ht="45">
      <c r="A77" s="4">
        <v>72</v>
      </c>
      <c r="B77" s="4">
        <v>88</v>
      </c>
      <c r="C77" s="4" t="s">
        <v>393</v>
      </c>
      <c r="D77" s="220" t="s">
        <v>295</v>
      </c>
      <c r="E77" s="1">
        <v>48.049144</v>
      </c>
      <c r="F77" s="1">
        <v>2858.979</v>
      </c>
      <c r="G77" s="1">
        <v>39.862672</v>
      </c>
      <c r="H77" s="1">
        <v>2887.821</v>
      </c>
      <c r="I77" s="1">
        <f aca="true" t="shared" si="6" ref="I77:I83">E77-G77</f>
        <v>8.186471999999995</v>
      </c>
      <c r="J77" s="12">
        <f aca="true" t="shared" si="7" ref="J77:J83">E77/G77-1</f>
        <v>0.20536686552271233</v>
      </c>
    </row>
    <row r="78" spans="1:10" s="3" customFormat="1" ht="15">
      <c r="A78" s="4">
        <v>73</v>
      </c>
      <c r="B78" s="4">
        <v>47</v>
      </c>
      <c r="C78" s="4" t="s">
        <v>394</v>
      </c>
      <c r="D78" s="220" t="s">
        <v>296</v>
      </c>
      <c r="E78" s="1">
        <v>47.896405</v>
      </c>
      <c r="F78" s="1">
        <v>116452.756</v>
      </c>
      <c r="G78" s="1">
        <v>77.17865</v>
      </c>
      <c r="H78" s="1">
        <v>161694.313</v>
      </c>
      <c r="I78" s="1">
        <f t="shared" si="6"/>
        <v>-29.282245000000003</v>
      </c>
      <c r="J78" s="12">
        <f t="shared" si="7"/>
        <v>-0.37940861883435384</v>
      </c>
    </row>
    <row r="79" spans="1:10" s="3" customFormat="1" ht="19.5" customHeight="1">
      <c r="A79" s="4">
        <v>74</v>
      </c>
      <c r="B79" s="4">
        <v>58</v>
      </c>
      <c r="C79" s="4" t="s">
        <v>395</v>
      </c>
      <c r="D79" s="220" t="s">
        <v>297</v>
      </c>
      <c r="E79" s="1">
        <v>45.675947</v>
      </c>
      <c r="F79" s="1">
        <v>2084.549</v>
      </c>
      <c r="G79" s="1">
        <v>59.723912</v>
      </c>
      <c r="H79" s="1">
        <v>4715.98</v>
      </c>
      <c r="I79" s="1">
        <f t="shared" si="6"/>
        <v>-14.047964999999998</v>
      </c>
      <c r="J79" s="12">
        <f t="shared" si="7"/>
        <v>-0.23521508437022676</v>
      </c>
    </row>
    <row r="80" spans="1:10" s="3" customFormat="1" ht="30">
      <c r="A80" s="4">
        <v>75</v>
      </c>
      <c r="B80" s="4">
        <v>68</v>
      </c>
      <c r="C80" s="4" t="s">
        <v>396</v>
      </c>
      <c r="D80" s="220" t="s">
        <v>298</v>
      </c>
      <c r="E80" s="1">
        <v>45.042132</v>
      </c>
      <c r="F80" s="1">
        <v>579094.965</v>
      </c>
      <c r="G80" s="1">
        <v>51.691929</v>
      </c>
      <c r="H80" s="1">
        <v>676853.32</v>
      </c>
      <c r="I80" s="1">
        <f t="shared" si="6"/>
        <v>-6.6497969999999995</v>
      </c>
      <c r="J80" s="12">
        <f t="shared" si="7"/>
        <v>-0.12864284867372622</v>
      </c>
    </row>
    <row r="81" spans="1:10" s="3" customFormat="1" ht="15">
      <c r="A81" s="4">
        <v>76</v>
      </c>
      <c r="B81" s="4" t="s">
        <v>17</v>
      </c>
      <c r="C81" s="4" t="s">
        <v>397</v>
      </c>
      <c r="D81" s="220" t="s">
        <v>299</v>
      </c>
      <c r="E81" s="1">
        <v>44.794196</v>
      </c>
      <c r="F81" s="1">
        <v>40.536</v>
      </c>
      <c r="G81" s="1" t="s">
        <v>17</v>
      </c>
      <c r="H81" s="1" t="s">
        <v>17</v>
      </c>
      <c r="I81" s="1" t="s">
        <v>17</v>
      </c>
      <c r="J81" s="12" t="s">
        <v>17</v>
      </c>
    </row>
    <row r="82" spans="1:10" s="3" customFormat="1" ht="15">
      <c r="A82" s="4">
        <v>77</v>
      </c>
      <c r="B82" s="4">
        <v>67</v>
      </c>
      <c r="C82" s="4" t="s">
        <v>398</v>
      </c>
      <c r="D82" s="220" t="s">
        <v>300</v>
      </c>
      <c r="E82" s="1">
        <v>44.570743</v>
      </c>
      <c r="F82" s="1">
        <v>13926.956</v>
      </c>
      <c r="G82" s="1">
        <v>51.903322</v>
      </c>
      <c r="H82" s="1">
        <v>16406.696</v>
      </c>
      <c r="I82" s="1">
        <f t="shared" si="6"/>
        <v>-7.332579000000003</v>
      </c>
      <c r="J82" s="12">
        <f t="shared" si="7"/>
        <v>-0.1412737897585824</v>
      </c>
    </row>
    <row r="83" spans="1:10" s="3" customFormat="1" ht="19.5" customHeight="1">
      <c r="A83" s="4">
        <v>78</v>
      </c>
      <c r="B83" s="4">
        <v>91</v>
      </c>
      <c r="C83" s="4" t="s">
        <v>399</v>
      </c>
      <c r="D83" s="220" t="s">
        <v>301</v>
      </c>
      <c r="E83" s="1">
        <v>44.470446</v>
      </c>
      <c r="F83" s="1">
        <v>199884.78</v>
      </c>
      <c r="G83" s="1">
        <v>37.787791</v>
      </c>
      <c r="H83" s="1">
        <v>159229.122</v>
      </c>
      <c r="I83" s="1">
        <f t="shared" si="6"/>
        <v>6.682655000000004</v>
      </c>
      <c r="J83" s="12">
        <f t="shared" si="7"/>
        <v>0.17684693450326328</v>
      </c>
    </row>
    <row r="84" spans="1:10" s="3" customFormat="1" ht="15">
      <c r="A84" s="4">
        <v>79</v>
      </c>
      <c r="B84" s="4">
        <v>79</v>
      </c>
      <c r="C84" s="4" t="s">
        <v>400</v>
      </c>
      <c r="D84" s="220" t="s">
        <v>210</v>
      </c>
      <c r="E84" s="1">
        <v>44.359056</v>
      </c>
      <c r="F84" s="1">
        <v>20497.021</v>
      </c>
      <c r="G84" s="1">
        <v>43.18623</v>
      </c>
      <c r="H84" s="1">
        <v>20331.832</v>
      </c>
      <c r="I84" s="1">
        <f>E84-G84</f>
        <v>1.1728260000000006</v>
      </c>
      <c r="J84" s="12">
        <f>E84/G84-1</f>
        <v>0.027157406423297337</v>
      </c>
    </row>
    <row r="85" spans="1:10" s="3" customFormat="1" ht="23.25" customHeight="1">
      <c r="A85" s="4">
        <v>80</v>
      </c>
      <c r="B85" s="4" t="s">
        <v>17</v>
      </c>
      <c r="C85" s="4" t="s">
        <v>401</v>
      </c>
      <c r="D85" s="220" t="s">
        <v>302</v>
      </c>
      <c r="E85" s="1">
        <v>44.318169</v>
      </c>
      <c r="F85" s="1">
        <v>85770.83</v>
      </c>
      <c r="G85" s="1" t="s">
        <v>17</v>
      </c>
      <c r="H85" s="1" t="s">
        <v>17</v>
      </c>
      <c r="I85" s="1" t="s">
        <v>17</v>
      </c>
      <c r="J85" s="12" t="s">
        <v>17</v>
      </c>
    </row>
    <row r="86" spans="1:10" s="3" customFormat="1" ht="30">
      <c r="A86" s="4">
        <v>81</v>
      </c>
      <c r="B86" s="4">
        <v>83</v>
      </c>
      <c r="C86" s="4" t="s">
        <v>402</v>
      </c>
      <c r="D86" s="220" t="s">
        <v>303</v>
      </c>
      <c r="E86" s="1">
        <v>42.056116</v>
      </c>
      <c r="F86" s="1">
        <v>2397.71</v>
      </c>
      <c r="G86" s="1">
        <v>40.678231</v>
      </c>
      <c r="H86" s="1">
        <v>2353.196</v>
      </c>
      <c r="I86" s="1">
        <f>E86-G86</f>
        <v>1.3778850000000062</v>
      </c>
      <c r="J86" s="12">
        <f>E86/G86-1</f>
        <v>0.033872785667597105</v>
      </c>
    </row>
    <row r="87" spans="1:10" s="3" customFormat="1" ht="30">
      <c r="A87" s="4">
        <v>82</v>
      </c>
      <c r="B87" s="4">
        <v>98</v>
      </c>
      <c r="C87" s="4" t="s">
        <v>403</v>
      </c>
      <c r="D87" s="220" t="s">
        <v>423</v>
      </c>
      <c r="E87" s="1">
        <v>40.410712</v>
      </c>
      <c r="F87" s="1">
        <v>1931.884</v>
      </c>
      <c r="G87" s="1">
        <v>35.514219</v>
      </c>
      <c r="H87" s="1">
        <v>1650.442</v>
      </c>
      <c r="I87" s="1">
        <f>E87-G87</f>
        <v>4.8964929999999995</v>
      </c>
      <c r="J87" s="12">
        <f>E87/G87-1</f>
        <v>0.1378741568271571</v>
      </c>
    </row>
    <row r="88" spans="1:10" s="3" customFormat="1" ht="30">
      <c r="A88" s="4">
        <v>83</v>
      </c>
      <c r="B88" s="4" t="s">
        <v>17</v>
      </c>
      <c r="C88" s="4" t="s">
        <v>404</v>
      </c>
      <c r="D88" s="220" t="s">
        <v>304</v>
      </c>
      <c r="E88" s="1">
        <v>39.697893</v>
      </c>
      <c r="F88" s="1">
        <v>52780.778</v>
      </c>
      <c r="G88" s="1" t="s">
        <v>17</v>
      </c>
      <c r="H88" s="1" t="s">
        <v>17</v>
      </c>
      <c r="I88" s="1" t="s">
        <v>17</v>
      </c>
      <c r="J88" s="12" t="s">
        <v>17</v>
      </c>
    </row>
    <row r="89" spans="1:10" s="3" customFormat="1" ht="30">
      <c r="A89" s="4">
        <v>84</v>
      </c>
      <c r="B89" s="4">
        <v>85</v>
      </c>
      <c r="C89" s="4" t="s">
        <v>405</v>
      </c>
      <c r="D89" s="220" t="s">
        <v>305</v>
      </c>
      <c r="E89" s="1">
        <v>39.149553</v>
      </c>
      <c r="F89" s="1">
        <v>102435.448</v>
      </c>
      <c r="G89" s="1">
        <v>40.253981</v>
      </c>
      <c r="H89" s="1">
        <v>100181.026</v>
      </c>
      <c r="I89" s="1">
        <f>E89-G89</f>
        <v>-1.1044280000000057</v>
      </c>
      <c r="J89" s="12">
        <f>E89/G89-1</f>
        <v>-0.027436491312499145</v>
      </c>
    </row>
    <row r="90" spans="1:10" s="3" customFormat="1" ht="15">
      <c r="A90" s="4">
        <v>85</v>
      </c>
      <c r="B90" s="4">
        <v>72</v>
      </c>
      <c r="C90" s="4" t="s">
        <v>406</v>
      </c>
      <c r="D90" s="220" t="s">
        <v>306</v>
      </c>
      <c r="E90" s="1">
        <v>38.442626</v>
      </c>
      <c r="F90" s="1">
        <v>3249.952</v>
      </c>
      <c r="G90" s="1">
        <v>48.893407</v>
      </c>
      <c r="H90" s="1">
        <v>3011.457</v>
      </c>
      <c r="I90" s="1">
        <f>E90-G90</f>
        <v>-10.450781000000006</v>
      </c>
      <c r="J90" s="12">
        <f>E90/G90-1</f>
        <v>-0.2137462214486302</v>
      </c>
    </row>
    <row r="91" spans="1:10" s="3" customFormat="1" ht="15">
      <c r="A91" s="4">
        <v>86</v>
      </c>
      <c r="B91" s="4">
        <v>89</v>
      </c>
      <c r="C91" s="4" t="s">
        <v>407</v>
      </c>
      <c r="D91" s="220" t="s">
        <v>307</v>
      </c>
      <c r="E91" s="1">
        <v>38.163101</v>
      </c>
      <c r="F91" s="1">
        <v>7120.692</v>
      </c>
      <c r="G91" s="1">
        <v>39.41689</v>
      </c>
      <c r="H91" s="1">
        <v>7079.81</v>
      </c>
      <c r="I91" s="1">
        <f>E91-G91</f>
        <v>-1.2537890000000047</v>
      </c>
      <c r="J91" s="12">
        <f>E91/G91-1</f>
        <v>-0.031808420197534715</v>
      </c>
    </row>
    <row r="92" spans="1:10" s="3" customFormat="1" ht="15">
      <c r="A92" s="4">
        <v>87</v>
      </c>
      <c r="B92" s="4">
        <v>73</v>
      </c>
      <c r="C92" s="4" t="s">
        <v>408</v>
      </c>
      <c r="D92" s="220" t="s">
        <v>308</v>
      </c>
      <c r="E92" s="1">
        <v>37.834534</v>
      </c>
      <c r="F92" s="1">
        <v>10101.545</v>
      </c>
      <c r="G92" s="1">
        <v>48.414516</v>
      </c>
      <c r="H92" s="1">
        <v>14685.424</v>
      </c>
      <c r="I92" s="1">
        <f aca="true" t="shared" si="8" ref="I92:I98">E92-G92</f>
        <v>-10.579982000000001</v>
      </c>
      <c r="J92" s="12">
        <f aca="true" t="shared" si="9" ref="J92:J98">E92/G92-1</f>
        <v>-0.21852912874312325</v>
      </c>
    </row>
    <row r="93" spans="1:10" s="3" customFormat="1" ht="15">
      <c r="A93" s="4">
        <v>88</v>
      </c>
      <c r="B93" s="4">
        <v>80</v>
      </c>
      <c r="C93" s="4" t="s">
        <v>409</v>
      </c>
      <c r="D93" s="220" t="s">
        <v>309</v>
      </c>
      <c r="E93" s="1">
        <v>37.327143</v>
      </c>
      <c r="F93" s="1">
        <v>38400.792</v>
      </c>
      <c r="G93" s="1">
        <v>41.837419</v>
      </c>
      <c r="H93" s="1">
        <v>34442.495</v>
      </c>
      <c r="I93" s="1">
        <f t="shared" si="8"/>
        <v>-4.5102759999999975</v>
      </c>
      <c r="J93" s="12">
        <f t="shared" si="9"/>
        <v>-0.10780483375420458</v>
      </c>
    </row>
    <row r="94" spans="1:10" s="3" customFormat="1" ht="45">
      <c r="A94" s="4">
        <v>89</v>
      </c>
      <c r="B94" s="4" t="s">
        <v>17</v>
      </c>
      <c r="C94" s="4" t="s">
        <v>410</v>
      </c>
      <c r="D94" s="220" t="s">
        <v>310</v>
      </c>
      <c r="E94" s="1">
        <v>36.843325</v>
      </c>
      <c r="F94" s="1">
        <v>11666.679</v>
      </c>
      <c r="G94" s="1" t="s">
        <v>17</v>
      </c>
      <c r="H94" s="1" t="s">
        <v>17</v>
      </c>
      <c r="I94" s="1" t="s">
        <v>17</v>
      </c>
      <c r="J94" s="12" t="s">
        <v>17</v>
      </c>
    </row>
    <row r="95" spans="1:10" s="3" customFormat="1" ht="30">
      <c r="A95" s="4">
        <v>90</v>
      </c>
      <c r="B95" s="4" t="s">
        <v>17</v>
      </c>
      <c r="C95" s="4" t="s">
        <v>411</v>
      </c>
      <c r="D95" s="220" t="s">
        <v>311</v>
      </c>
      <c r="E95" s="1">
        <v>35.767467</v>
      </c>
      <c r="F95" s="1">
        <v>37101.404</v>
      </c>
      <c r="G95" s="1" t="s">
        <v>17</v>
      </c>
      <c r="H95" s="1" t="s">
        <v>17</v>
      </c>
      <c r="I95" s="1" t="s">
        <v>17</v>
      </c>
      <c r="J95" s="12" t="s">
        <v>17</v>
      </c>
    </row>
    <row r="96" spans="1:10" s="3" customFormat="1" ht="30">
      <c r="A96" s="4">
        <v>91</v>
      </c>
      <c r="B96" s="4">
        <v>66</v>
      </c>
      <c r="C96" s="4" t="s">
        <v>412</v>
      </c>
      <c r="D96" s="220" t="s">
        <v>312</v>
      </c>
      <c r="E96" s="1">
        <v>35.732371</v>
      </c>
      <c r="F96" s="1">
        <v>3584.437</v>
      </c>
      <c r="G96" s="1">
        <v>52.01809</v>
      </c>
      <c r="H96" s="1">
        <v>8004.328</v>
      </c>
      <c r="I96" s="1">
        <f>E96-G96</f>
        <v>-16.285719</v>
      </c>
      <c r="J96" s="12">
        <f>E96/G96-1</f>
        <v>-0.31307798883042415</v>
      </c>
    </row>
    <row r="97" spans="1:10" s="3" customFormat="1" ht="45">
      <c r="A97" s="4">
        <v>92</v>
      </c>
      <c r="B97" s="4">
        <v>94</v>
      </c>
      <c r="C97" s="4" t="s">
        <v>413</v>
      </c>
      <c r="D97" s="220" t="s">
        <v>313</v>
      </c>
      <c r="E97" s="1">
        <v>35.295472</v>
      </c>
      <c r="F97" s="1">
        <v>6648.39</v>
      </c>
      <c r="G97" s="1">
        <v>37.239515</v>
      </c>
      <c r="H97" s="1">
        <v>7132.536</v>
      </c>
      <c r="I97" s="1">
        <f t="shared" si="8"/>
        <v>-1.9440430000000006</v>
      </c>
      <c r="J97" s="12">
        <f t="shared" si="9"/>
        <v>-0.0522037679599211</v>
      </c>
    </row>
    <row r="98" spans="1:10" s="3" customFormat="1" ht="30">
      <c r="A98" s="4">
        <v>93</v>
      </c>
      <c r="B98" s="4">
        <v>100</v>
      </c>
      <c r="C98" s="4" t="s">
        <v>414</v>
      </c>
      <c r="D98" s="220" t="s">
        <v>314</v>
      </c>
      <c r="E98" s="1">
        <v>34.67677</v>
      </c>
      <c r="F98" s="1">
        <v>3060.193</v>
      </c>
      <c r="G98" s="1">
        <v>35.019795</v>
      </c>
      <c r="H98" s="1">
        <v>2417.141</v>
      </c>
      <c r="I98" s="1">
        <f t="shared" si="8"/>
        <v>-0.34302500000000435</v>
      </c>
      <c r="J98" s="12">
        <f t="shared" si="9"/>
        <v>-0.009795174414927499</v>
      </c>
    </row>
    <row r="99" spans="1:10" s="3" customFormat="1" ht="60">
      <c r="A99" s="4">
        <v>94</v>
      </c>
      <c r="B99" s="4" t="s">
        <v>17</v>
      </c>
      <c r="C99" s="4" t="s">
        <v>415</v>
      </c>
      <c r="D99" s="220" t="s">
        <v>315</v>
      </c>
      <c r="E99" s="1">
        <v>34.422065</v>
      </c>
      <c r="F99" s="1">
        <v>324.643</v>
      </c>
      <c r="G99" s="1" t="s">
        <v>17</v>
      </c>
      <c r="H99" s="1" t="s">
        <v>17</v>
      </c>
      <c r="I99" s="1" t="s">
        <v>17</v>
      </c>
      <c r="J99" s="12" t="s">
        <v>17</v>
      </c>
    </row>
    <row r="100" spans="1:10" s="3" customFormat="1" ht="60">
      <c r="A100" s="4">
        <v>95</v>
      </c>
      <c r="B100" s="4" t="s">
        <v>17</v>
      </c>
      <c r="C100" s="4" t="s">
        <v>416</v>
      </c>
      <c r="D100" s="220" t="s">
        <v>316</v>
      </c>
      <c r="E100" s="1">
        <v>33.987</v>
      </c>
      <c r="F100" s="1">
        <v>11056.771</v>
      </c>
      <c r="G100" s="1" t="s">
        <v>17</v>
      </c>
      <c r="H100" s="1" t="s">
        <v>17</v>
      </c>
      <c r="I100" s="1" t="s">
        <v>17</v>
      </c>
      <c r="J100" s="12" t="s">
        <v>17</v>
      </c>
    </row>
    <row r="101" spans="1:10" s="3" customFormat="1" ht="15">
      <c r="A101" s="4">
        <v>96</v>
      </c>
      <c r="B101" s="4" t="s">
        <v>17</v>
      </c>
      <c r="C101" s="4" t="s">
        <v>417</v>
      </c>
      <c r="D101" s="220" t="s">
        <v>317</v>
      </c>
      <c r="E101" s="1">
        <v>33.41901</v>
      </c>
      <c r="F101" s="1">
        <v>8909.347</v>
      </c>
      <c r="G101" s="1" t="s">
        <v>17</v>
      </c>
      <c r="H101" s="1" t="s">
        <v>17</v>
      </c>
      <c r="I101" s="1" t="s">
        <v>17</v>
      </c>
      <c r="J101" s="12" t="s">
        <v>17</v>
      </c>
    </row>
    <row r="102" spans="1:10" s="3" customFormat="1" ht="45">
      <c r="A102" s="4">
        <v>97</v>
      </c>
      <c r="B102" s="4" t="s">
        <v>17</v>
      </c>
      <c r="C102" s="4" t="s">
        <v>418</v>
      </c>
      <c r="D102" s="220" t="s">
        <v>319</v>
      </c>
      <c r="E102" s="1">
        <v>33.332043</v>
      </c>
      <c r="F102" s="1">
        <v>48812.685</v>
      </c>
      <c r="G102" s="1" t="s">
        <v>17</v>
      </c>
      <c r="H102" s="1" t="s">
        <v>17</v>
      </c>
      <c r="I102" s="1" t="s">
        <v>17</v>
      </c>
      <c r="J102" s="12" t="s">
        <v>17</v>
      </c>
    </row>
    <row r="103" spans="1:10" s="3" customFormat="1" ht="45">
      <c r="A103" s="4">
        <v>98</v>
      </c>
      <c r="B103" s="4">
        <v>84</v>
      </c>
      <c r="C103" s="4" t="s">
        <v>419</v>
      </c>
      <c r="D103" s="220" t="s">
        <v>320</v>
      </c>
      <c r="E103" s="1">
        <v>33.153068</v>
      </c>
      <c r="F103" s="1">
        <v>5807.591</v>
      </c>
      <c r="G103" s="1">
        <v>40.614911</v>
      </c>
      <c r="H103" s="1">
        <v>6919.001</v>
      </c>
      <c r="I103" s="1">
        <f>E103-G103</f>
        <v>-7.461843000000002</v>
      </c>
      <c r="J103" s="12">
        <f>E103/G103-1</f>
        <v>-0.18372176169486132</v>
      </c>
    </row>
    <row r="104" spans="1:10" s="3" customFormat="1" ht="15">
      <c r="A104" s="4">
        <v>99</v>
      </c>
      <c r="B104" s="4">
        <v>90</v>
      </c>
      <c r="C104" s="4" t="s">
        <v>420</v>
      </c>
      <c r="D104" s="220" t="s">
        <v>321</v>
      </c>
      <c r="E104" s="1">
        <v>32.722794</v>
      </c>
      <c r="F104" s="1">
        <v>6795.318</v>
      </c>
      <c r="G104" s="1">
        <v>38.874656</v>
      </c>
      <c r="H104" s="1">
        <v>8938.497</v>
      </c>
      <c r="I104" s="1">
        <f>E104-G104</f>
        <v>-6.151862000000001</v>
      </c>
      <c r="J104" s="12">
        <f>E104/G104-1</f>
        <v>-0.15824865434179025</v>
      </c>
    </row>
    <row r="105" spans="1:10" s="3" customFormat="1" ht="15.75" thickBot="1">
      <c r="A105" s="5">
        <v>100</v>
      </c>
      <c r="B105" s="5" t="s">
        <v>17</v>
      </c>
      <c r="C105" s="5" t="s">
        <v>421</v>
      </c>
      <c r="D105" s="221" t="s">
        <v>210</v>
      </c>
      <c r="E105" s="6">
        <v>32.481976</v>
      </c>
      <c r="F105" s="6">
        <v>24973.815</v>
      </c>
      <c r="G105" s="6" t="s">
        <v>17</v>
      </c>
      <c r="H105" s="6" t="s">
        <v>17</v>
      </c>
      <c r="I105" s="6" t="s">
        <v>17</v>
      </c>
      <c r="J105" s="210" t="s">
        <v>17</v>
      </c>
    </row>
    <row r="106" spans="5:7" s="3" customFormat="1" ht="20.25" customHeight="1" thickTop="1">
      <c r="E106" s="206"/>
      <c r="G106" s="206"/>
    </row>
    <row r="107" spans="1:2" s="3" customFormat="1" ht="15">
      <c r="A107" s="7" t="s">
        <v>15</v>
      </c>
      <c r="B107" s="7"/>
    </row>
    <row r="108" spans="1:2" s="3" customFormat="1" ht="15">
      <c r="A108" s="8" t="s">
        <v>56</v>
      </c>
      <c r="B108" s="8"/>
    </row>
    <row r="109" s="3" customFormat="1" ht="15"/>
    <row r="110" s="3" customFormat="1" ht="15"/>
    <row r="111" s="3" customFormat="1" ht="15"/>
    <row r="112" s="3" customFormat="1" ht="15"/>
    <row r="113" s="3" customFormat="1" ht="15"/>
    <row r="114" s="3" customFormat="1" ht="15"/>
    <row r="115" s="3" customFormat="1" ht="15"/>
    <row r="116" s="3" customFormat="1" ht="15"/>
    <row r="117" s="3" customFormat="1" ht="15"/>
    <row r="118" s="3" customFormat="1" ht="15"/>
    <row r="119" s="3" customFormat="1" ht="15"/>
    <row r="120" s="3" customFormat="1" ht="15"/>
    <row r="121" s="3" customFormat="1" ht="15"/>
    <row r="122" s="3" customFormat="1" ht="15"/>
    <row r="123" s="3" customFormat="1" ht="15"/>
    <row r="124" s="3" customFormat="1" ht="15"/>
    <row r="125" s="3" customFormat="1" ht="15"/>
    <row r="126" s="3" customFormat="1" ht="15"/>
    <row r="127" s="3" customFormat="1" ht="15"/>
    <row r="128" s="3" customFormat="1" ht="15"/>
    <row r="129" s="3" customFormat="1" ht="15"/>
    <row r="130" s="3" customFormat="1" ht="15"/>
    <row r="131" s="3" customFormat="1" ht="15"/>
    <row r="132" s="3" customFormat="1" ht="15"/>
    <row r="133" s="3" customFormat="1" ht="15"/>
    <row r="134" s="3" customFormat="1" ht="15"/>
    <row r="135" s="3" customFormat="1" ht="15"/>
    <row r="136" s="3" customFormat="1" ht="15"/>
    <row r="137" s="3" customFormat="1" ht="15"/>
    <row r="138" s="3" customFormat="1" ht="15"/>
    <row r="139" s="3" customFormat="1" ht="15"/>
    <row r="140" s="3" customFormat="1" ht="15"/>
    <row r="141" s="3" customFormat="1" ht="15"/>
    <row r="142" s="3" customFormat="1" ht="15"/>
    <row r="143" s="3" customFormat="1" ht="15"/>
    <row r="144" s="3" customFormat="1" ht="15"/>
    <row r="145" s="3" customFormat="1" ht="15"/>
    <row r="146" s="3" customFormat="1" ht="15"/>
    <row r="147" s="3" customFormat="1" ht="15"/>
    <row r="148" s="3" customFormat="1" ht="15"/>
    <row r="149" s="3" customFormat="1" ht="15"/>
    <row r="150" s="3" customFormat="1" ht="15"/>
    <row r="151" s="3" customFormat="1" ht="15"/>
    <row r="152" s="3" customFormat="1" ht="15"/>
    <row r="153" s="3" customFormat="1" ht="15"/>
    <row r="154" s="3" customFormat="1" ht="15"/>
    <row r="155" s="3" customFormat="1" ht="15"/>
    <row r="156" s="3" customFormat="1" ht="15"/>
    <row r="157" s="3" customFormat="1" ht="15"/>
    <row r="158" s="3" customFormat="1" ht="15"/>
    <row r="159" s="3" customFormat="1" ht="15"/>
    <row r="160" s="3" customFormat="1" ht="15"/>
    <row r="161" s="3" customFormat="1" ht="15"/>
    <row r="162" s="3" customFormat="1" ht="15"/>
    <row r="163" s="3" customFormat="1" ht="15"/>
    <row r="164" s="3" customFormat="1" ht="15"/>
    <row r="165" s="3" customFormat="1" ht="15"/>
    <row r="166" s="3" customFormat="1" ht="15"/>
    <row r="167" s="3" customFormat="1" ht="15"/>
    <row r="168" s="3" customFormat="1" ht="15"/>
    <row r="169" s="3" customFormat="1" ht="15"/>
    <row r="170" s="3" customFormat="1" ht="15"/>
    <row r="171" s="3" customFormat="1" ht="15"/>
    <row r="172" s="3" customFormat="1" ht="15"/>
    <row r="173" s="3" customFormat="1" ht="15"/>
    <row r="174" s="3" customFormat="1" ht="15"/>
    <row r="175" s="3" customFormat="1" ht="15"/>
    <row r="176" s="3" customFormat="1" ht="15"/>
    <row r="177" s="3" customFormat="1" ht="15"/>
    <row r="178" s="3" customFormat="1" ht="15"/>
    <row r="179" s="3" customFormat="1" ht="15"/>
    <row r="180" s="3" customFormat="1" ht="15"/>
    <row r="181" s="3" customFormat="1" ht="15"/>
    <row r="182" s="3" customFormat="1" ht="15"/>
    <row r="183" s="3" customFormat="1" ht="15"/>
    <row r="184" s="3" customFormat="1" ht="15"/>
    <row r="185" s="3" customFormat="1" ht="15"/>
    <row r="186" s="3" customFormat="1" ht="15"/>
    <row r="187" s="3" customFormat="1" ht="15"/>
    <row r="188" s="3" customFormat="1" ht="15"/>
    <row r="189" s="3" customFormat="1" ht="15"/>
    <row r="190" s="3" customFormat="1" ht="15"/>
  </sheetData>
  <sheetProtection/>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macuser</cp:lastModifiedBy>
  <cp:lastPrinted>2020-08-26T07:56:10Z</cp:lastPrinted>
  <dcterms:created xsi:type="dcterms:W3CDTF">1999-04-19T16:57:52Z</dcterms:created>
  <dcterms:modified xsi:type="dcterms:W3CDTF">2020-11-24T09:13:40Z</dcterms:modified>
  <cp:category/>
  <cp:version/>
  <cp:contentType/>
  <cp:contentStatus/>
</cp:coreProperties>
</file>